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期刊\生物多样性\2023\202308\"/>
    </mc:Choice>
  </mc:AlternateContent>
  <bookViews>
    <workbookView xWindow="0" yWindow="0" windowWidth="28800" windowHeight="11580" tabRatio="860"/>
  </bookViews>
  <sheets>
    <sheet name="附录2" sheetId="36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741" i="36" l="1"/>
  <c r="V722" i="36"/>
  <c r="V720" i="36"/>
  <c r="V712" i="36"/>
  <c r="V685" i="36"/>
  <c r="V748" i="36"/>
  <c r="V728" i="36"/>
  <c r="V727" i="36"/>
  <c r="V708" i="36"/>
  <c r="V700" i="36"/>
  <c r="V687" i="36"/>
  <c r="V747" i="36"/>
  <c r="V743" i="36"/>
  <c r="V740" i="36"/>
  <c r="V736" i="36"/>
  <c r="V731" i="36"/>
  <c r="V725" i="36"/>
  <c r="V706" i="36"/>
  <c r="V703" i="36"/>
  <c r="V690" i="36"/>
  <c r="V689" i="36"/>
  <c r="V677" i="36"/>
  <c r="V676" i="36"/>
  <c r="V752" i="36"/>
  <c r="V750" i="36"/>
  <c r="V749" i="36"/>
  <c r="V739" i="36"/>
  <c r="V738" i="36"/>
  <c r="V734" i="36"/>
  <c r="V733" i="36"/>
  <c r="V730" i="36"/>
  <c r="V726" i="36"/>
  <c r="V713" i="36"/>
  <c r="V698" i="36"/>
  <c r="V696" i="36"/>
  <c r="V695" i="36"/>
  <c r="V682" i="36"/>
  <c r="V678" i="36"/>
  <c r="V675" i="36"/>
  <c r="V742" i="36"/>
  <c r="V732" i="36"/>
  <c r="V724" i="36"/>
  <c r="V719" i="36"/>
  <c r="V717" i="36"/>
  <c r="V702" i="36"/>
  <c r="V699" i="36"/>
  <c r="V694" i="36"/>
  <c r="V686" i="36"/>
  <c r="V751" i="36"/>
  <c r="V745" i="36"/>
  <c r="V744" i="36"/>
  <c r="V737" i="36"/>
  <c r="V735" i="36"/>
  <c r="V729" i="36"/>
  <c r="V723" i="36"/>
  <c r="V707" i="36"/>
  <c r="V701" i="36"/>
  <c r="V684" i="36"/>
  <c r="V681" i="36"/>
  <c r="V680" i="36"/>
  <c r="V679" i="36"/>
  <c r="V721" i="36"/>
  <c r="V716" i="36"/>
  <c r="V711" i="36"/>
  <c r="V697" i="36"/>
  <c r="V688" i="36"/>
  <c r="V746" i="36"/>
  <c r="V705" i="36"/>
  <c r="V693" i="36"/>
  <c r="V692" i="36"/>
  <c r="V691" i="36"/>
  <c r="V683" i="36"/>
  <c r="V718" i="36"/>
  <c r="V715" i="36"/>
  <c r="V714" i="36"/>
  <c r="V710" i="36"/>
  <c r="V709" i="36"/>
  <c r="V704" i="36"/>
  <c r="V673" i="36"/>
  <c r="V670" i="36"/>
  <c r="V668" i="36"/>
  <c r="V671" i="36"/>
  <c r="V669" i="36"/>
  <c r="V672" i="36"/>
  <c r="V667" i="36"/>
  <c r="V655" i="36" l="1"/>
  <c r="V645" i="36"/>
  <c r="V635" i="36"/>
  <c r="V634" i="36"/>
  <c r="V633" i="36"/>
  <c r="V620" i="36"/>
  <c r="V662" i="36"/>
  <c r="V658" i="36"/>
  <c r="V646" i="36"/>
  <c r="V644" i="36"/>
  <c r="V641" i="36"/>
  <c r="V639" i="36"/>
  <c r="V636" i="36"/>
  <c r="V656" i="36"/>
  <c r="V654" i="36"/>
  <c r="V649" i="36"/>
  <c r="V631" i="36"/>
  <c r="V627" i="36"/>
  <c r="V625" i="36"/>
  <c r="V621" i="36"/>
  <c r="V592" i="36"/>
  <c r="V591" i="36"/>
  <c r="V651" i="36"/>
  <c r="V650" i="36"/>
  <c r="V648" i="36"/>
  <c r="V629" i="36"/>
  <c r="V617" i="36"/>
  <c r="V616" i="36"/>
  <c r="V615" i="36"/>
  <c r="V611" i="36"/>
  <c r="V608" i="36"/>
  <c r="V607" i="36"/>
  <c r="V606" i="36"/>
  <c r="V640" i="36"/>
  <c r="V623" i="36"/>
  <c r="V619" i="36"/>
  <c r="V604" i="36"/>
  <c r="V660" i="36"/>
  <c r="V638" i="36"/>
  <c r="V626" i="36"/>
  <c r="V614" i="36"/>
  <c r="V643" i="36"/>
  <c r="V595" i="36"/>
  <c r="V653" i="36"/>
  <c r="V652" i="36"/>
  <c r="V632" i="36"/>
  <c r="V612" i="36"/>
  <c r="V610" i="36"/>
  <c r="V609" i="36"/>
  <c r="V657" i="36"/>
  <c r="V637" i="36"/>
  <c r="V622" i="36"/>
  <c r="V603" i="36"/>
  <c r="V602" i="36"/>
  <c r="V600" i="36"/>
  <c r="V596" i="36"/>
  <c r="V624" i="36"/>
  <c r="V599" i="36"/>
  <c r="V659" i="36"/>
  <c r="V601" i="36"/>
  <c r="V598" i="36"/>
  <c r="V597" i="36"/>
  <c r="V594" i="36"/>
  <c r="V593" i="36"/>
  <c r="V618" i="36"/>
  <c r="V613" i="36"/>
  <c r="V605" i="36"/>
  <c r="V590" i="36"/>
  <c r="V661" i="36"/>
  <c r="V647" i="36"/>
  <c r="V642" i="36"/>
  <c r="V630" i="36"/>
  <c r="V628" i="36"/>
  <c r="V576" i="36"/>
  <c r="V579" i="36"/>
  <c r="V577" i="36"/>
  <c r="V575" i="36"/>
  <c r="V568" i="36"/>
  <c r="V588" i="36"/>
  <c r="V587" i="36"/>
  <c r="V585" i="36"/>
  <c r="V584" i="36"/>
  <c r="V581" i="36"/>
  <c r="V580" i="36"/>
  <c r="V578" i="36"/>
  <c r="V583" i="36"/>
  <c r="V582" i="36"/>
  <c r="V574" i="36"/>
  <c r="V573" i="36"/>
  <c r="V570" i="36"/>
  <c r="V567" i="36"/>
  <c r="V571" i="36"/>
  <c r="V586" i="36"/>
  <c r="V572" i="36"/>
  <c r="V569" i="36"/>
  <c r="V566" i="36"/>
  <c r="O563" i="36" l="1"/>
  <c r="O562" i="36"/>
  <c r="V559" i="36"/>
  <c r="V549" i="36"/>
  <c r="V546" i="36"/>
  <c r="V545" i="36"/>
  <c r="V543" i="36"/>
  <c r="V542" i="36"/>
  <c r="V527" i="36"/>
  <c r="V522" i="36"/>
  <c r="V520" i="36"/>
  <c r="V511" i="36"/>
  <c r="V505" i="36"/>
  <c r="V504" i="36"/>
  <c r="V501" i="36"/>
  <c r="V489" i="36"/>
  <c r="V472" i="36"/>
  <c r="V468" i="36"/>
  <c r="V466" i="36"/>
  <c r="V464" i="36"/>
  <c r="V463" i="36"/>
  <c r="V462" i="36"/>
  <c r="V461" i="36"/>
  <c r="V458" i="36"/>
  <c r="V377" i="36"/>
  <c r="V374" i="36"/>
  <c r="V372" i="36"/>
  <c r="V367" i="36"/>
  <c r="V364" i="36"/>
  <c r="V362" i="36"/>
  <c r="V361" i="36"/>
  <c r="V360" i="36"/>
  <c r="V358" i="36"/>
  <c r="V356" i="36"/>
  <c r="V354" i="36"/>
  <c r="V341" i="36"/>
  <c r="V336" i="36"/>
  <c r="V335" i="36"/>
  <c r="V329" i="36"/>
  <c r="V325" i="36"/>
  <c r="V317" i="36"/>
  <c r="V314" i="36"/>
  <c r="V305" i="36"/>
  <c r="V290" i="36"/>
  <c r="V289" i="36"/>
  <c r="V279" i="36"/>
  <c r="V274" i="36"/>
  <c r="V552" i="36"/>
  <c r="V548" i="36"/>
  <c r="V547" i="36"/>
  <c r="V530" i="36"/>
  <c r="V521" i="36"/>
  <c r="V499" i="36"/>
  <c r="V498" i="36"/>
  <c r="V496" i="36"/>
  <c r="V494" i="36"/>
  <c r="V470" i="36"/>
  <c r="V469" i="36"/>
  <c r="V459" i="36"/>
  <c r="V457" i="36"/>
  <c r="V382" i="36"/>
  <c r="V379" i="36"/>
  <c r="V378" i="36"/>
  <c r="V368" i="36"/>
  <c r="V363" i="36"/>
  <c r="V359" i="36"/>
  <c r="V340" i="36"/>
  <c r="V333" i="36"/>
  <c r="V330" i="36"/>
  <c r="V328" i="36"/>
  <c r="V324" i="36"/>
  <c r="V323" i="36"/>
  <c r="V322" i="36"/>
  <c r="V321" i="36"/>
  <c r="V319" i="36"/>
  <c r="V316" i="36"/>
  <c r="V312" i="36"/>
  <c r="V310" i="36"/>
  <c r="V302" i="36"/>
  <c r="V294" i="36"/>
  <c r="V291" i="36"/>
  <c r="V285" i="36"/>
  <c r="V281" i="36"/>
  <c r="V278" i="36"/>
  <c r="V276" i="36"/>
  <c r="V273" i="36"/>
  <c r="V561" i="36"/>
  <c r="V556" i="36"/>
  <c r="V554" i="36"/>
  <c r="V534" i="36"/>
  <c r="V533" i="36"/>
  <c r="V532" i="36"/>
  <c r="V529" i="36"/>
  <c r="V528" i="36"/>
  <c r="V516" i="36"/>
  <c r="V515" i="36"/>
  <c r="V514" i="36"/>
  <c r="V512" i="36"/>
  <c r="V510" i="36"/>
  <c r="V509" i="36"/>
  <c r="V506" i="36"/>
  <c r="V502" i="36"/>
  <c r="V471" i="36"/>
  <c r="V460" i="36"/>
  <c r="V375" i="36"/>
  <c r="V370" i="36"/>
  <c r="V369" i="36"/>
  <c r="V352" i="36"/>
  <c r="V347" i="36"/>
  <c r="V342" i="36"/>
  <c r="V331" i="36"/>
  <c r="V320" i="36"/>
  <c r="V318" i="36"/>
  <c r="V313" i="36"/>
  <c r="V307" i="36"/>
  <c r="V300" i="36"/>
  <c r="V299" i="36"/>
  <c r="V298" i="36"/>
  <c r="V288" i="36"/>
  <c r="V535" i="36"/>
  <c r="V524" i="36"/>
  <c r="V518" i="36"/>
  <c r="V517" i="36"/>
  <c r="V508" i="36"/>
  <c r="V495" i="36"/>
  <c r="V493" i="36"/>
  <c r="V491" i="36"/>
  <c r="V490" i="36"/>
  <c r="V484" i="36"/>
  <c r="V465" i="36"/>
  <c r="V413" i="36"/>
  <c r="V403" i="36"/>
  <c r="V401" i="36"/>
  <c r="V400" i="36"/>
  <c r="V399" i="36"/>
  <c r="V397" i="36"/>
  <c r="V396" i="36"/>
  <c r="V394" i="36"/>
  <c r="V392" i="36"/>
  <c r="V391" i="36"/>
  <c r="V339" i="36"/>
  <c r="V332" i="36"/>
  <c r="V304" i="36"/>
  <c r="V297" i="36"/>
  <c r="V295" i="36"/>
  <c r="V293" i="36"/>
  <c r="V283" i="36"/>
  <c r="V280" i="36"/>
  <c r="V272" i="36"/>
  <c r="V270" i="36"/>
  <c r="V558" i="36"/>
  <c r="V550" i="36"/>
  <c r="V531" i="36"/>
  <c r="V488" i="36"/>
  <c r="V483" i="36"/>
  <c r="V481" i="36"/>
  <c r="V478" i="36"/>
  <c r="V475" i="36"/>
  <c r="V467" i="36"/>
  <c r="V456" i="36"/>
  <c r="V454" i="36"/>
  <c r="V453" i="36"/>
  <c r="V445" i="36"/>
  <c r="V437" i="36"/>
  <c r="V436" i="36"/>
  <c r="V435" i="36"/>
  <c r="V434" i="36"/>
  <c r="V420" i="36"/>
  <c r="V411" i="36"/>
  <c r="V410" i="36"/>
  <c r="V408" i="36"/>
  <c r="V407" i="36"/>
  <c r="V406" i="36"/>
  <c r="V405" i="36"/>
  <c r="V404" i="36"/>
  <c r="V398" i="36"/>
  <c r="V393" i="36"/>
  <c r="V390" i="36"/>
  <c r="V389" i="36"/>
  <c r="V388" i="36"/>
  <c r="V387" i="36"/>
  <c r="V386" i="36"/>
  <c r="V385" i="36"/>
  <c r="V384" i="36"/>
  <c r="V365" i="36"/>
  <c r="V351" i="36"/>
  <c r="V348" i="36"/>
  <c r="V346" i="36"/>
  <c r="V344" i="36"/>
  <c r="V338" i="36"/>
  <c r="V326" i="36"/>
  <c r="V311" i="36"/>
  <c r="V308" i="36"/>
  <c r="V287" i="36"/>
  <c r="V284" i="36"/>
  <c r="V282" i="36"/>
  <c r="V275" i="36"/>
  <c r="V557" i="36"/>
  <c r="V544" i="36"/>
  <c r="V541" i="36"/>
  <c r="V540" i="36"/>
  <c r="V536" i="36"/>
  <c r="V523" i="36"/>
  <c r="V492" i="36"/>
  <c r="V485" i="36"/>
  <c r="V482" i="36"/>
  <c r="V479" i="36"/>
  <c r="V477" i="36"/>
  <c r="V476" i="36"/>
  <c r="V473" i="36"/>
  <c r="V455" i="36"/>
  <c r="V451" i="36"/>
  <c r="V450" i="36"/>
  <c r="V449" i="36"/>
  <c r="V448" i="36"/>
  <c r="V444" i="36"/>
  <c r="V443" i="36"/>
  <c r="V441" i="36"/>
  <c r="V440" i="36"/>
  <c r="V439" i="36"/>
  <c r="V438" i="36"/>
  <c r="V433" i="36"/>
  <c r="V432" i="36"/>
  <c r="V426" i="36"/>
  <c r="V425" i="36"/>
  <c r="V424" i="36"/>
  <c r="V422" i="36"/>
  <c r="V419" i="36"/>
  <c r="V418" i="36"/>
  <c r="V417" i="36"/>
  <c r="V416" i="36"/>
  <c r="V402" i="36"/>
  <c r="V383" i="36"/>
  <c r="V380" i="36"/>
  <c r="V376" i="36"/>
  <c r="V353" i="36"/>
  <c r="V349" i="36"/>
  <c r="V345" i="36"/>
  <c r="V343" i="36"/>
  <c r="V337" i="36"/>
  <c r="V306" i="36"/>
  <c r="V286" i="36"/>
  <c r="V560" i="36"/>
  <c r="V555" i="36"/>
  <c r="V539" i="36"/>
  <c r="V537" i="36"/>
  <c r="V526" i="36"/>
  <c r="V507" i="36"/>
  <c r="V447" i="36"/>
  <c r="V442" i="36"/>
  <c r="V428" i="36"/>
  <c r="V427" i="36"/>
  <c r="V421" i="36"/>
  <c r="V409" i="36"/>
  <c r="V395" i="36"/>
  <c r="V373" i="36"/>
  <c r="V371" i="36"/>
  <c r="V334" i="36"/>
  <c r="V327" i="36"/>
  <c r="V315" i="36"/>
  <c r="V309" i="36"/>
  <c r="V292" i="36"/>
  <c r="V271" i="36"/>
  <c r="V553" i="36"/>
  <c r="V551" i="36"/>
  <c r="V538" i="36"/>
  <c r="V525" i="36"/>
  <c r="V519" i="36"/>
  <c r="V513" i="36"/>
  <c r="V487" i="36"/>
  <c r="V486" i="36"/>
  <c r="V480" i="36"/>
  <c r="V474" i="36"/>
  <c r="V452" i="36"/>
  <c r="V446" i="36"/>
  <c r="V431" i="36"/>
  <c r="V430" i="36"/>
  <c r="V429" i="36"/>
  <c r="V381" i="36"/>
  <c r="V355" i="36"/>
  <c r="V303" i="36"/>
  <c r="V301" i="36"/>
  <c r="V277" i="36"/>
  <c r="V503" i="36"/>
  <c r="V500" i="36"/>
  <c r="V497" i="36"/>
  <c r="V423" i="36"/>
  <c r="V415" i="36"/>
  <c r="V414" i="36"/>
  <c r="V412" i="36"/>
  <c r="V366" i="36"/>
  <c r="V357" i="36"/>
  <c r="V350" i="36"/>
  <c r="V296" i="36"/>
  <c r="V267" i="36"/>
  <c r="V266" i="36"/>
  <c r="V261" i="36"/>
  <c r="V260" i="36"/>
  <c r="V257" i="36"/>
  <c r="V255" i="36"/>
  <c r="V253" i="36"/>
  <c r="V252" i="36"/>
  <c r="V249" i="36"/>
  <c r="V243" i="36"/>
  <c r="V229" i="36"/>
  <c r="V205" i="36"/>
  <c r="V198" i="36"/>
  <c r="V193" i="36"/>
  <c r="V192" i="36"/>
  <c r="V185" i="36"/>
  <c r="V265" i="36"/>
  <c r="V259" i="36"/>
  <c r="V258" i="36"/>
  <c r="V235" i="36"/>
  <c r="V234" i="36"/>
  <c r="V232" i="36"/>
  <c r="V225" i="36"/>
  <c r="V223" i="36"/>
  <c r="V222" i="36"/>
  <c r="V220" i="36"/>
  <c r="V189" i="36"/>
  <c r="V188" i="36"/>
  <c r="V242" i="36"/>
  <c r="V237" i="36"/>
  <c r="V217" i="36"/>
  <c r="V264" i="36"/>
  <c r="V256" i="36"/>
  <c r="V251" i="36"/>
  <c r="V248" i="36"/>
  <c r="V213" i="36"/>
  <c r="V203" i="36"/>
  <c r="V186" i="36"/>
  <c r="V184" i="36"/>
  <c r="V263" i="36"/>
  <c r="V219" i="36"/>
  <c r="V206" i="36"/>
  <c r="V197" i="36"/>
  <c r="V240" i="36"/>
  <c r="V202" i="36"/>
  <c r="V200" i="36"/>
  <c r="V195" i="36"/>
  <c r="V183" i="36"/>
  <c r="V245" i="36"/>
  <c r="V239" i="36"/>
  <c r="V233" i="36"/>
  <c r="V226" i="36"/>
  <c r="V216" i="36"/>
  <c r="V194" i="36"/>
  <c r="V182" i="36"/>
  <c r="V268" i="36"/>
  <c r="V262" i="36"/>
  <c r="V254" i="36"/>
  <c r="V250" i="36"/>
  <c r="V247" i="36"/>
  <c r="V236" i="36"/>
  <c r="V230" i="36"/>
  <c r="V227" i="36"/>
  <c r="V224" i="36"/>
  <c r="V212" i="36"/>
  <c r="V207" i="36"/>
  <c r="V196" i="36"/>
  <c r="V190" i="36"/>
  <c r="V246" i="36"/>
  <c r="V231" i="36"/>
  <c r="V218" i="36"/>
  <c r="V215" i="36"/>
  <c r="V214" i="36"/>
  <c r="V209" i="36"/>
  <c r="V204" i="36"/>
  <c r="V201" i="36"/>
  <c r="V199" i="36"/>
  <c r="V244" i="36"/>
  <c r="V228" i="36"/>
  <c r="V241" i="36"/>
  <c r="V211" i="36"/>
  <c r="V210" i="36"/>
  <c r="V191" i="36"/>
  <c r="V187" i="36"/>
  <c r="V238" i="36"/>
  <c r="V221" i="36"/>
  <c r="V208" i="36"/>
  <c r="V166" i="36" l="1"/>
  <c r="V162" i="36"/>
  <c r="V160" i="36"/>
  <c r="V117" i="36"/>
  <c r="V106" i="36"/>
  <c r="V99" i="36"/>
  <c r="V94" i="36"/>
  <c r="V90" i="36"/>
  <c r="V170" i="36"/>
  <c r="V110" i="36"/>
  <c r="V96" i="36"/>
  <c r="V168" i="36"/>
  <c r="V161" i="36"/>
  <c r="V144" i="36"/>
  <c r="V142" i="36"/>
  <c r="V137" i="36"/>
  <c r="V135" i="36"/>
  <c r="V133" i="36"/>
  <c r="V129" i="36"/>
  <c r="V104" i="36"/>
  <c r="V100" i="36"/>
  <c r="V95" i="36"/>
  <c r="V85" i="36"/>
  <c r="V175" i="36"/>
  <c r="V159" i="36"/>
  <c r="V145" i="36"/>
  <c r="V140" i="36"/>
  <c r="V139" i="36"/>
  <c r="V134" i="36"/>
  <c r="V132" i="36"/>
  <c r="V131" i="36"/>
  <c r="V130" i="36"/>
  <c r="V128" i="36"/>
  <c r="V126" i="36"/>
  <c r="V125" i="36"/>
  <c r="V123" i="36"/>
  <c r="V122" i="36"/>
  <c r="V98" i="36"/>
  <c r="V92" i="36"/>
  <c r="V169" i="36"/>
  <c r="V167" i="36"/>
  <c r="V156" i="36"/>
  <c r="V152" i="36"/>
  <c r="V143" i="36"/>
  <c r="V141" i="36"/>
  <c r="V138" i="36"/>
  <c r="V127" i="36"/>
  <c r="V111" i="36"/>
  <c r="V107" i="36"/>
  <c r="V105" i="36"/>
  <c r="V89" i="36"/>
  <c r="V176" i="36"/>
  <c r="V136" i="36"/>
  <c r="V108" i="36"/>
  <c r="V93" i="36"/>
  <c r="V177" i="36"/>
  <c r="V124" i="36"/>
  <c r="V118" i="36"/>
  <c r="V115" i="36"/>
  <c r="V113" i="36"/>
  <c r="V97" i="36"/>
  <c r="V155" i="36"/>
  <c r="V150" i="36"/>
  <c r="V149" i="36"/>
  <c r="V148" i="36"/>
  <c r="V119" i="36"/>
  <c r="V114" i="36"/>
  <c r="V102" i="36"/>
  <c r="V84" i="36"/>
  <c r="V174" i="36"/>
  <c r="V147" i="36"/>
  <c r="V103" i="36"/>
  <c r="V101" i="36"/>
  <c r="V86" i="36"/>
  <c r="V165" i="36"/>
  <c r="V158" i="36"/>
  <c r="V151" i="36"/>
  <c r="V121" i="36"/>
  <c r="V120" i="36"/>
  <c r="V112" i="36"/>
  <c r="V109" i="36"/>
  <c r="V91" i="36"/>
  <c r="V88" i="36"/>
  <c r="V87" i="36"/>
  <c r="V173" i="36"/>
  <c r="V172" i="36"/>
  <c r="V171" i="36"/>
  <c r="V164" i="36"/>
  <c r="V163" i="36"/>
  <c r="V157" i="36"/>
  <c r="V154" i="36"/>
  <c r="V153" i="36"/>
  <c r="V146" i="36"/>
  <c r="V116" i="36"/>
  <c r="V72" i="36"/>
  <c r="V45" i="36"/>
  <c r="V42" i="36"/>
  <c r="V33" i="36"/>
  <c r="V78" i="36"/>
  <c r="V70" i="36"/>
  <c r="V65" i="36"/>
  <c r="V57" i="36"/>
  <c r="V48" i="36"/>
  <c r="V47" i="36"/>
  <c r="V44" i="36"/>
  <c r="V30" i="36"/>
  <c r="V20" i="36"/>
  <c r="V82" i="36"/>
  <c r="V81" i="36"/>
  <c r="V77" i="36"/>
  <c r="V67" i="36"/>
  <c r="V49" i="36"/>
  <c r="V36" i="36"/>
  <c r="V31" i="36"/>
  <c r="V54" i="36"/>
  <c r="V43" i="36"/>
  <c r="V39" i="36"/>
  <c r="V19" i="36"/>
  <c r="V17" i="36"/>
  <c r="V11" i="36"/>
  <c r="V9" i="36"/>
  <c r="V55" i="36"/>
  <c r="V46" i="36"/>
  <c r="V21" i="36"/>
  <c r="V16" i="36"/>
  <c r="V14" i="36"/>
  <c r="V10" i="36"/>
  <c r="V79" i="36"/>
  <c r="V71" i="36"/>
  <c r="V63" i="36"/>
  <c r="V60" i="36"/>
  <c r="V53" i="36"/>
  <c r="V52" i="36"/>
  <c r="V51" i="36"/>
  <c r="V41" i="36"/>
  <c r="V35" i="36"/>
  <c r="V34" i="36"/>
  <c r="V22" i="36"/>
  <c r="V7" i="36"/>
  <c r="V80" i="36"/>
  <c r="V73" i="36"/>
  <c r="V66" i="36"/>
  <c r="V61" i="36"/>
  <c r="V59" i="36"/>
  <c r="V58" i="36"/>
  <c r="V50" i="36"/>
  <c r="V40" i="36"/>
  <c r="V76" i="36"/>
  <c r="V75" i="36"/>
  <c r="V38" i="36"/>
  <c r="V37" i="36"/>
  <c r="V25" i="36"/>
  <c r="V24" i="36"/>
  <c r="V23" i="36"/>
  <c r="V8" i="36"/>
  <c r="V74" i="36"/>
  <c r="V12" i="36"/>
  <c r="V69" i="36"/>
  <c r="V68" i="36"/>
  <c r="V56" i="36"/>
  <c r="V29" i="36"/>
  <c r="V28" i="36"/>
  <c r="V26" i="36"/>
  <c r="V15" i="36"/>
  <c r="V32" i="36"/>
  <c r="V18" i="36"/>
  <c r="V6" i="36"/>
  <c r="V64" i="36"/>
  <c r="V27" i="36"/>
  <c r="V13" i="36"/>
  <c r="V5" i="36"/>
  <c r="V62" i="36"/>
  <c r="V939" i="36" l="1"/>
  <c r="V935" i="36"/>
  <c r="V933" i="36"/>
  <c r="V932" i="36"/>
  <c r="V929" i="36"/>
  <c r="V927" i="36"/>
  <c r="V922" i="36"/>
  <c r="V919" i="36"/>
  <c r="V916" i="36"/>
  <c r="V914" i="36"/>
  <c r="V908" i="36"/>
  <c r="V906" i="36"/>
  <c r="V905" i="36"/>
  <c r="V894" i="36"/>
  <c r="V893" i="36"/>
  <c r="V891" i="36"/>
  <c r="V889" i="36"/>
  <c r="V888" i="36"/>
  <c r="V886" i="36"/>
  <c r="V880" i="36"/>
  <c r="V879" i="36"/>
  <c r="V875" i="36"/>
  <c r="V874" i="36"/>
  <c r="V873" i="36"/>
  <c r="V872" i="36"/>
  <c r="V867" i="36"/>
  <c r="V866" i="36"/>
  <c r="V864" i="36"/>
  <c r="V861" i="36"/>
  <c r="V855" i="36"/>
  <c r="V854" i="36"/>
  <c r="V851" i="36"/>
  <c r="V849" i="36"/>
  <c r="V848" i="36"/>
  <c r="V846" i="36"/>
  <c r="V845" i="36"/>
  <c r="V844" i="36"/>
  <c r="V842" i="36"/>
  <c r="V841" i="36"/>
  <c r="V840" i="36"/>
  <c r="V838" i="36"/>
  <c r="V837" i="36"/>
  <c r="V836" i="36"/>
  <c r="V835" i="36"/>
  <c r="V833" i="36"/>
  <c r="V832" i="36"/>
  <c r="V831" i="36"/>
  <c r="V829" i="36"/>
  <c r="V826" i="36"/>
  <c r="V825" i="36"/>
  <c r="V823" i="36"/>
  <c r="V821" i="36"/>
  <c r="V819" i="36"/>
  <c r="V815" i="36"/>
  <c r="V814" i="36"/>
  <c r="V808" i="36"/>
  <c r="V799" i="36"/>
  <c r="V796" i="36"/>
  <c r="V793" i="36"/>
  <c r="V792" i="36"/>
  <c r="V791" i="36"/>
  <c r="V789" i="36"/>
  <c r="V783" i="36"/>
  <c r="V780" i="36"/>
  <c r="V774" i="36"/>
  <c r="V773" i="36"/>
  <c r="V770" i="36"/>
  <c r="V943" i="36"/>
  <c r="V940" i="36"/>
  <c r="V923" i="36"/>
  <c r="V921" i="36"/>
  <c r="V863" i="36"/>
  <c r="V858" i="36"/>
  <c r="V805" i="36"/>
  <c r="V795" i="36"/>
  <c r="V776" i="36"/>
  <c r="V947" i="36"/>
  <c r="V928" i="36"/>
  <c r="V926" i="36"/>
  <c r="V917" i="36"/>
  <c r="V915" i="36"/>
  <c r="V897" i="36"/>
  <c r="V885" i="36"/>
  <c r="V883" i="36"/>
  <c r="V882" i="36"/>
  <c r="V881" i="36"/>
  <c r="V877" i="36"/>
  <c r="V876" i="36"/>
  <c r="V871" i="36"/>
  <c r="V870" i="36"/>
  <c r="V869" i="36"/>
  <c r="V865" i="36"/>
  <c r="V862" i="36"/>
  <c r="V860" i="36"/>
  <c r="V859" i="36"/>
  <c r="V857" i="36"/>
  <c r="V856" i="36"/>
  <c r="V853" i="36"/>
  <c r="V852" i="36"/>
  <c r="V843" i="36"/>
  <c r="V839" i="36"/>
  <c r="V834" i="36"/>
  <c r="V828" i="36"/>
  <c r="V827" i="36"/>
  <c r="V824" i="36"/>
  <c r="V822" i="36"/>
  <c r="V816" i="36"/>
  <c r="V812" i="36"/>
  <c r="V811" i="36"/>
  <c r="V809" i="36"/>
  <c r="V804" i="36"/>
  <c r="V785" i="36"/>
  <c r="V769" i="36"/>
  <c r="V945" i="36"/>
  <c r="V944" i="36"/>
  <c r="V931" i="36"/>
  <c r="V909" i="36"/>
  <c r="V904" i="36"/>
  <c r="V903" i="36"/>
  <c r="V806" i="36"/>
  <c r="V942" i="36"/>
  <c r="V941" i="36"/>
  <c r="V937" i="36"/>
  <c r="V918" i="36"/>
  <c r="V912" i="36"/>
  <c r="V910" i="36"/>
  <c r="V902" i="36"/>
  <c r="V901" i="36"/>
  <c r="V900" i="36"/>
  <c r="V899" i="36"/>
  <c r="V896" i="36"/>
  <c r="V868" i="36"/>
  <c r="V850" i="36"/>
  <c r="V847" i="36"/>
  <c r="V830" i="36"/>
  <c r="V818" i="36"/>
  <c r="V817" i="36"/>
  <c r="V807" i="36"/>
  <c r="V790" i="36"/>
  <c r="V775" i="36"/>
  <c r="V771" i="36"/>
  <c r="V946" i="36"/>
  <c r="V934" i="36"/>
  <c r="V920" i="36"/>
  <c r="V913" i="36"/>
  <c r="V898" i="36"/>
  <c r="V892" i="36"/>
  <c r="V890" i="36"/>
  <c r="V813" i="36"/>
  <c r="V810" i="36"/>
  <c r="V803" i="36"/>
  <c r="V802" i="36"/>
  <c r="V801" i="36"/>
  <c r="V798" i="36"/>
  <c r="V794" i="36"/>
  <c r="V786" i="36"/>
  <c r="V784" i="36"/>
  <c r="V782" i="36"/>
  <c r="V781" i="36"/>
  <c r="V779" i="36"/>
  <c r="V777" i="36"/>
  <c r="V772" i="36"/>
  <c r="V925" i="36"/>
  <c r="V924" i="36"/>
  <c r="V820" i="36"/>
  <c r="V787" i="36"/>
  <c r="V930" i="36"/>
  <c r="V907" i="36"/>
  <c r="V878" i="36"/>
  <c r="V778" i="36"/>
  <c r="V887" i="36"/>
  <c r="V788" i="36"/>
  <c r="V768" i="36"/>
  <c r="V895" i="36"/>
  <c r="V936" i="36"/>
  <c r="V911" i="36"/>
  <c r="V767" i="36"/>
  <c r="V938" i="36"/>
  <c r="V884" i="36"/>
  <c r="V800" i="36"/>
  <c r="V797" i="36"/>
  <c r="V764" i="36"/>
  <c r="V763" i="36"/>
  <c r="V762" i="36"/>
  <c r="V758" i="36"/>
  <c r="V765" i="36"/>
  <c r="V760" i="36"/>
  <c r="V757" i="36"/>
  <c r="V759" i="36"/>
  <c r="V761" i="36"/>
  <c r="S950" i="36" l="1"/>
  <c r="O949" i="36"/>
  <c r="O948" i="36"/>
  <c r="O664" i="36"/>
  <c r="O663" i="36"/>
  <c r="O179" i="36" l="1"/>
  <c r="O178" i="36"/>
  <c r="O754" i="36" l="1"/>
  <c r="O753" i="36"/>
  <c r="S960" i="36" l="1"/>
  <c r="U962" i="36" l="1"/>
  <c r="T962" i="36"/>
  <c r="R962" i="36"/>
  <c r="P962" i="36"/>
  <c r="N962" i="36"/>
  <c r="L962" i="36"/>
  <c r="J962" i="36"/>
  <c r="H962" i="36"/>
  <c r="U950" i="36"/>
  <c r="Q951" i="36"/>
  <c r="Q950" i="36"/>
  <c r="M951" i="36"/>
  <c r="M950" i="36"/>
  <c r="K952" i="36"/>
  <c r="K951" i="36"/>
  <c r="K950" i="36"/>
  <c r="I958" i="36"/>
  <c r="I957" i="36"/>
  <c r="I954" i="36"/>
  <c r="I956" i="36"/>
  <c r="I955" i="36"/>
  <c r="I953" i="36"/>
  <c r="I952" i="36"/>
  <c r="I951" i="36"/>
  <c r="I950" i="36"/>
  <c r="G958" i="36"/>
  <c r="G957" i="36"/>
  <c r="G956" i="36"/>
  <c r="G955" i="36"/>
  <c r="G954" i="36"/>
  <c r="G953" i="36"/>
  <c r="G952" i="36"/>
  <c r="G951" i="36"/>
  <c r="G950" i="36"/>
  <c r="I960" i="36" l="1"/>
  <c r="O951" i="36"/>
  <c r="O950" i="36"/>
  <c r="V962" i="36"/>
  <c r="U960" i="36" l="1"/>
  <c r="Q960" i="36"/>
  <c r="I959" i="36"/>
  <c r="R963" i="36" l="1"/>
  <c r="J963" i="36" l="1"/>
  <c r="L963" i="36"/>
  <c r="N963" i="36"/>
  <c r="P963" i="36"/>
  <c r="T963" i="36"/>
  <c r="U963" i="36"/>
  <c r="M960" i="36" l="1"/>
  <c r="K960" i="36"/>
  <c r="G960" i="36"/>
  <c r="G959" i="36"/>
  <c r="J964" i="36" l="1"/>
  <c r="N964" i="36"/>
  <c r="T964" i="36"/>
  <c r="P964" i="36"/>
  <c r="R964" i="36"/>
  <c r="U964" i="36"/>
  <c r="L964" i="36"/>
  <c r="H964" i="36"/>
  <c r="V964" i="36"/>
  <c r="Q961" i="36"/>
  <c r="O960" i="36"/>
  <c r="O961" i="36" s="1"/>
  <c r="U961" i="36"/>
  <c r="I961" i="36"/>
  <c r="M961" i="36"/>
  <c r="G961" i="36"/>
  <c r="S961" i="36"/>
  <c r="K961" i="36"/>
  <c r="H963" i="36"/>
  <c r="V963" i="36" s="1"/>
</calcChain>
</file>

<file path=xl/sharedStrings.xml><?xml version="1.0" encoding="utf-8"?>
<sst xmlns="http://schemas.openxmlformats.org/spreadsheetml/2006/main" count="8415" uniqueCount="2509">
  <si>
    <t>EULIPOTYPHLA</t>
  </si>
  <si>
    <t>ERINACEIDAE</t>
  </si>
  <si>
    <t>Neohylomys hainanensis</t>
  </si>
  <si>
    <t>SORICIDAE</t>
  </si>
  <si>
    <t>CHIROPTERA</t>
  </si>
  <si>
    <t>PTEROPODIDAE</t>
  </si>
  <si>
    <t>PRIMATES</t>
  </si>
  <si>
    <t>LORISIDAE</t>
  </si>
  <si>
    <t>Nycticebus bengalensis</t>
  </si>
  <si>
    <t>Nycticebus pygmaeus</t>
  </si>
  <si>
    <t>CERCOPITHECIDAE</t>
  </si>
  <si>
    <t>Macaca cyclopis</t>
  </si>
  <si>
    <t>Macaca leonina</t>
  </si>
  <si>
    <t>Macaca mulatta</t>
  </si>
  <si>
    <t>Macaca munzala</t>
  </si>
  <si>
    <t>Macaca thibetana</t>
  </si>
  <si>
    <t>Trachypithecus francoisi</t>
  </si>
  <si>
    <t>Rhinopithecus brelichi</t>
  </si>
  <si>
    <t>Rhinopithecus roxellana</t>
  </si>
  <si>
    <t>HYLOBATIDAE</t>
  </si>
  <si>
    <t>Hylobates lar</t>
  </si>
  <si>
    <t>Nomascus concolor</t>
  </si>
  <si>
    <t>Nomascus nasutus</t>
  </si>
  <si>
    <t>Nomascus hainanus</t>
  </si>
  <si>
    <t>Nomascus leucogenys</t>
  </si>
  <si>
    <t>PHOLIDOTA</t>
  </si>
  <si>
    <t>MANIDAE</t>
  </si>
  <si>
    <t>Manis javanica</t>
  </si>
  <si>
    <t>CARNIVORA</t>
  </si>
  <si>
    <t>CANIDAE</t>
  </si>
  <si>
    <t>Canis aureus</t>
  </si>
  <si>
    <t>Cuon alpinus</t>
  </si>
  <si>
    <t>URSIDAE</t>
  </si>
  <si>
    <t>Ursus arctos</t>
  </si>
  <si>
    <t>Ursus thibetanus</t>
  </si>
  <si>
    <t>Helarctos malayanus</t>
  </si>
  <si>
    <t>AILURIDAE</t>
  </si>
  <si>
    <t>MUSTELIDAE</t>
  </si>
  <si>
    <t>Martes flavigula</t>
  </si>
  <si>
    <t>Martes foina</t>
  </si>
  <si>
    <t>Gulo gulo</t>
  </si>
  <si>
    <t>Lutra lutra</t>
  </si>
  <si>
    <t>VIVERRIDAE</t>
  </si>
  <si>
    <t>Viverra megaspila</t>
  </si>
  <si>
    <t>Viverricula indica</t>
  </si>
  <si>
    <t>Paradoxurus hermaphroditus</t>
  </si>
  <si>
    <t>Arctictis binturong</t>
  </si>
  <si>
    <t>Chrotogale owstoni</t>
  </si>
  <si>
    <t>FELIDAE</t>
  </si>
  <si>
    <t>Lynx lynx</t>
  </si>
  <si>
    <t>PROBOSCIDEA</t>
  </si>
  <si>
    <t>ELEPHANTIDAE</t>
  </si>
  <si>
    <t>PERISSODACTYLA</t>
  </si>
  <si>
    <t>EQUIDAE</t>
  </si>
  <si>
    <t>Equus kiang</t>
  </si>
  <si>
    <t>CAMELIDAE</t>
  </si>
  <si>
    <t>Camelus ferus</t>
  </si>
  <si>
    <t>TRAGULIDAE</t>
  </si>
  <si>
    <t>MOSCHIDAE</t>
  </si>
  <si>
    <t>Moschus fuscus</t>
  </si>
  <si>
    <t>CERVIDAE</t>
  </si>
  <si>
    <t>Muntiacus crinifrons</t>
  </si>
  <si>
    <t>BOVIDAE</t>
  </si>
  <si>
    <t>Capricornis swinhoei</t>
  </si>
  <si>
    <t>LIPOTIDAE</t>
  </si>
  <si>
    <t>Lipotes vexillifer</t>
  </si>
  <si>
    <t>PHOCOENIDAE</t>
  </si>
  <si>
    <t>RODENTIA</t>
  </si>
  <si>
    <t>SCIURIDAE</t>
  </si>
  <si>
    <t>Castor fiber</t>
  </si>
  <si>
    <t>CRICETIDAE</t>
  </si>
  <si>
    <t>Cricetus cricetus</t>
  </si>
  <si>
    <t>GLIRIDAE</t>
  </si>
  <si>
    <t>LAGOMORPHA</t>
  </si>
  <si>
    <t>OCHOTONIDAE</t>
  </si>
  <si>
    <t>Ochotona flatcalvariam</t>
  </si>
  <si>
    <t>Ochotona iliensis</t>
  </si>
  <si>
    <t>LEPORIDAE</t>
  </si>
  <si>
    <t>Lepus yarkandensis</t>
  </si>
  <si>
    <t>CASTORIDAE</t>
  </si>
  <si>
    <t>NT</t>
    <phoneticPr fontId="1" type="noConversion"/>
  </si>
  <si>
    <t>LC</t>
    <phoneticPr fontId="1" type="noConversion"/>
  </si>
  <si>
    <t>EN</t>
    <phoneticPr fontId="1" type="noConversion"/>
  </si>
  <si>
    <t>VU</t>
    <phoneticPr fontId="1" type="noConversion"/>
  </si>
  <si>
    <t>DD</t>
    <phoneticPr fontId="1" type="noConversion"/>
  </si>
  <si>
    <t>CR</t>
    <phoneticPr fontId="1" type="noConversion"/>
  </si>
  <si>
    <t>EW</t>
    <phoneticPr fontId="1" type="noConversion"/>
  </si>
  <si>
    <t>NE</t>
    <phoneticPr fontId="1" type="noConversion"/>
  </si>
  <si>
    <t>EX</t>
    <phoneticPr fontId="1" type="noConversion"/>
  </si>
  <si>
    <t>合计</t>
    <phoneticPr fontId="1" type="noConversion"/>
  </si>
  <si>
    <t>CROCODYLIA</t>
  </si>
  <si>
    <t>Alligatoridae</t>
  </si>
  <si>
    <t>CR</t>
  </si>
  <si>
    <t>TESTUDINES</t>
  </si>
  <si>
    <t>Geoemydidae</t>
  </si>
  <si>
    <t>Cuora aurocapitata</t>
  </si>
  <si>
    <t>Cuora mccordi</t>
  </si>
  <si>
    <t>Cuora yunnanensis</t>
  </si>
  <si>
    <t>Platysternidae</t>
  </si>
  <si>
    <t>Platysternon megacephalum</t>
    <phoneticPr fontId="1" type="noConversion"/>
  </si>
  <si>
    <t>SQUAMATA</t>
  </si>
  <si>
    <t>Eublepharidae</t>
  </si>
  <si>
    <t>Shinisauridae</t>
  </si>
  <si>
    <t>EN</t>
  </si>
  <si>
    <t>Viperidae</t>
  </si>
  <si>
    <t>Cuora zhoui</t>
  </si>
  <si>
    <t>Typhlopidae</t>
  </si>
  <si>
    <t>Xenodermidae</t>
    <phoneticPr fontId="1" type="noConversion"/>
  </si>
  <si>
    <t>Trionychidae</t>
  </si>
  <si>
    <t>Rafetus swinhoei</t>
  </si>
  <si>
    <t>VU</t>
  </si>
  <si>
    <t>Testudinidae</t>
  </si>
  <si>
    <t>Dipsadidae</t>
    <phoneticPr fontId="1" type="noConversion"/>
  </si>
  <si>
    <t>Pelochelys cantorii</t>
    <phoneticPr fontId="1" type="noConversion"/>
  </si>
  <si>
    <t>Manouria impressa</t>
    <phoneticPr fontId="1" type="noConversion"/>
  </si>
  <si>
    <t>Palea steindachneri</t>
    <phoneticPr fontId="1" type="noConversion"/>
  </si>
  <si>
    <t>Mauremys nigricans</t>
    <phoneticPr fontId="1" type="noConversion"/>
  </si>
  <si>
    <t>Mauremys sinensis</t>
  </si>
  <si>
    <t>Dibamidae</t>
  </si>
  <si>
    <t>Scincidae</t>
  </si>
  <si>
    <t>Agamidae</t>
  </si>
  <si>
    <t>Pythonidae</t>
  </si>
  <si>
    <t>Colubridae</t>
  </si>
  <si>
    <t>Euprepiophis perlacea</t>
    <phoneticPr fontId="1" type="noConversion"/>
  </si>
  <si>
    <t>Varanidae</t>
  </si>
  <si>
    <t>Varanus irrawadicus</t>
  </si>
  <si>
    <t>Thermophis baileyi</t>
  </si>
  <si>
    <t>NT</t>
  </si>
  <si>
    <t>Sacalia bealei</t>
  </si>
  <si>
    <t>NE</t>
  </si>
  <si>
    <t>Elapidae</t>
  </si>
  <si>
    <t>Ophiophagus hannah</t>
  </si>
  <si>
    <t>LC</t>
  </si>
  <si>
    <t>Pelodiscus parviformis</t>
    <phoneticPr fontId="1" type="noConversion"/>
  </si>
  <si>
    <t>Natricidae</t>
    <phoneticPr fontId="1" type="noConversion"/>
  </si>
  <si>
    <t>Hebius miyajimae</t>
    <phoneticPr fontId="1" type="noConversion"/>
  </si>
  <si>
    <t>Gekkonidae</t>
  </si>
  <si>
    <t>Anguidae</t>
  </si>
  <si>
    <t>Dopasia hainanensis</t>
    <phoneticPr fontId="1" type="noConversion"/>
  </si>
  <si>
    <t>Goniurosaurus zhoui </t>
    <phoneticPr fontId="1" type="noConversion"/>
  </si>
  <si>
    <t>Dopasia gracilis</t>
    <phoneticPr fontId="1" type="noConversion"/>
  </si>
  <si>
    <t>Boidae</t>
  </si>
  <si>
    <t>DD</t>
  </si>
  <si>
    <t>Sphaerodactylidae</t>
  </si>
  <si>
    <t>Teratoscincus scincus</t>
    <phoneticPr fontId="1" type="noConversion"/>
  </si>
  <si>
    <t>Dopasia harti</t>
  </si>
  <si>
    <t>Vipera berus</t>
  </si>
  <si>
    <t>Xenopeltidae</t>
  </si>
  <si>
    <t>Xenopeltis unicolor</t>
  </si>
  <si>
    <t>Diploderma batangense</t>
    <phoneticPr fontId="1" type="noConversion"/>
  </si>
  <si>
    <t>Cylindrophiidae</t>
  </si>
  <si>
    <t>GRUIFORMES</t>
  </si>
  <si>
    <t>Gruidae</t>
  </si>
  <si>
    <t>Leucogeranus leucogeranus</t>
  </si>
  <si>
    <t>PELECANIFORMES</t>
  </si>
  <si>
    <t>Threskiornithidae</t>
  </si>
  <si>
    <t>Nipponia nippon</t>
  </si>
  <si>
    <t>PASSERIFORMES</t>
  </si>
  <si>
    <t>Leiothrichidae</t>
  </si>
  <si>
    <t>GALLIFORMES</t>
  </si>
  <si>
    <t>Phasianidae</t>
  </si>
  <si>
    <t>Tragopan caboti</t>
  </si>
  <si>
    <t>Lophophorus lhuysii</t>
  </si>
  <si>
    <t>Polyplectron katsumatae</t>
  </si>
  <si>
    <t>ACCIPITRIFORMES</t>
  </si>
  <si>
    <t>Accipitridae</t>
  </si>
  <si>
    <t>Sarcogyps calvus</t>
  </si>
  <si>
    <t>Arborophila rufipectus</t>
  </si>
  <si>
    <t>Crossoptilon mantchuricum</t>
  </si>
  <si>
    <t>Syrmaticus reevesii</t>
  </si>
  <si>
    <t>Pavo muticus</t>
  </si>
  <si>
    <t>ANSERIFORMES</t>
  </si>
  <si>
    <t>Anatidae</t>
  </si>
  <si>
    <t>Oxyura leucocephala</t>
  </si>
  <si>
    <t>Grus japonensis</t>
  </si>
  <si>
    <t>CHARADRIIFORMES</t>
  </si>
  <si>
    <t>Scolopacidae</t>
  </si>
  <si>
    <t>Tringa guttifer</t>
  </si>
  <si>
    <t>Laridae</t>
  </si>
  <si>
    <t>Thalasseus bernsteini</t>
  </si>
  <si>
    <t>CICONIIFORMES</t>
  </si>
  <si>
    <t>Ciconiidae</t>
  </si>
  <si>
    <t>STRIGIFORMES</t>
  </si>
  <si>
    <t>Strigidae</t>
  </si>
  <si>
    <t>Bubo blakistoni</t>
  </si>
  <si>
    <t>BUCEROTIFORMES</t>
  </si>
  <si>
    <t>Bucerotidae</t>
  </si>
  <si>
    <t>Buceros bicornis</t>
  </si>
  <si>
    <t>Aceros nipalensis</t>
  </si>
  <si>
    <t>Emberizidae</t>
  </si>
  <si>
    <t>Emberiza aureola</t>
  </si>
  <si>
    <t>Arborophila ardens</t>
  </si>
  <si>
    <t>Lophophorus sclateri</t>
  </si>
  <si>
    <t>Syrmaticus ellioti</t>
  </si>
  <si>
    <t>OTIDIFORMES</t>
  </si>
  <si>
    <t>Otididae</t>
  </si>
  <si>
    <t>Chlamydotis macqueenii</t>
  </si>
  <si>
    <t>Antigone vipio</t>
  </si>
  <si>
    <t>Grus monacha</t>
  </si>
  <si>
    <t>Aquila heliaca</t>
  </si>
  <si>
    <t>Haliaeetus leucoryphus</t>
  </si>
  <si>
    <t>FALCONIFORMES</t>
  </si>
  <si>
    <t>Falconidae</t>
  </si>
  <si>
    <t>Falco cherrug</t>
  </si>
  <si>
    <t>Sinosuthora przewalskii</t>
  </si>
  <si>
    <t>Lophura swinhoii</t>
  </si>
  <si>
    <t>Syrmaticus mikado</t>
  </si>
  <si>
    <t>Mergus squamatus</t>
  </si>
  <si>
    <t>Otis tarda</t>
  </si>
  <si>
    <t>SULIFORMES</t>
  </si>
  <si>
    <t>Platalea minor</t>
  </si>
  <si>
    <t>Ardeidae</t>
  </si>
  <si>
    <t>Gorsachius magnificus</t>
  </si>
  <si>
    <t>Pelecanidae</t>
  </si>
  <si>
    <t>Pelecanus crispus</t>
  </si>
  <si>
    <t>Clanga clanga</t>
  </si>
  <si>
    <t>Aquila nipalensis</t>
  </si>
  <si>
    <t>Haliaeetus pelagicus</t>
  </si>
  <si>
    <t>Rhyticeros undulatus</t>
  </si>
  <si>
    <t>Corvidae</t>
  </si>
  <si>
    <t>Perisoreus internigrans</t>
  </si>
  <si>
    <t>Timaliidae</t>
  </si>
  <si>
    <t>Stachyris nonggangensis</t>
  </si>
  <si>
    <t>Pellorneidae</t>
  </si>
  <si>
    <t>Muscicapidae</t>
  </si>
  <si>
    <t>Emberiza jankowskii</t>
  </si>
  <si>
    <t>Crossoptilon crossoptilon</t>
  </si>
  <si>
    <t>Syrmaticus humiae</t>
  </si>
  <si>
    <t>Grus nigricollis</t>
  </si>
  <si>
    <t>Sterna acuticauda</t>
  </si>
  <si>
    <t>Threskiornis melanocephalus</t>
  </si>
  <si>
    <t>Gyps bengalensis</t>
  </si>
  <si>
    <t>Oriolidae</t>
  </si>
  <si>
    <t>Acrocephalidae</t>
  </si>
  <si>
    <t>Acrocephalus sorghophilus</t>
  </si>
  <si>
    <t>Pycnonotidae</t>
  </si>
  <si>
    <t>Pycnonotus taivanus</t>
  </si>
  <si>
    <t>Sinosuthora zappeyi</t>
  </si>
  <si>
    <t>Sittidae</t>
  </si>
  <si>
    <t>Sitta magna</t>
  </si>
  <si>
    <t>Arborophila gingica</t>
  </si>
  <si>
    <t>Tetraophasis obscurus</t>
  </si>
  <si>
    <t>Tragopan melanocephalus</t>
  </si>
  <si>
    <t>Tragopan blythii</t>
  </si>
  <si>
    <t>Polyplectron bicalcaratum</t>
  </si>
  <si>
    <t>COLUMBIFORMES</t>
  </si>
  <si>
    <t>Columbidae</t>
  </si>
  <si>
    <t>Columba punicea</t>
  </si>
  <si>
    <t>Numenius madagascariensis</t>
  </si>
  <si>
    <t>Calidris tenuirostris</t>
  </si>
  <si>
    <t>Saundersilarus saundersi</t>
  </si>
  <si>
    <t>Pseudibis davisoni</t>
  </si>
  <si>
    <t>Ardea insignis</t>
  </si>
  <si>
    <t>Egretta eulophotes</t>
  </si>
  <si>
    <t>Pelecanus philippensis</t>
  </si>
  <si>
    <t>Haliaeetus albicilla</t>
  </si>
  <si>
    <t>Anorrhinus austeni</t>
  </si>
  <si>
    <t>Pittidae</t>
  </si>
  <si>
    <t>Pitta nympha</t>
  </si>
  <si>
    <t>Podoces biddulphi</t>
  </si>
  <si>
    <t>Garrulax taewanus</t>
  </si>
  <si>
    <t>Sitta yunnanensis</t>
  </si>
  <si>
    <t>Sitta formosa</t>
  </si>
  <si>
    <t>Calliope obscura</t>
  </si>
  <si>
    <t>Saxicola insignis</t>
  </si>
  <si>
    <t>Emberiza koslowi</t>
  </si>
  <si>
    <t>Arborophila mandellii</t>
  </si>
  <si>
    <t>Tetrao urogalloides</t>
  </si>
  <si>
    <t>Tragopan satyra</t>
  </si>
  <si>
    <t>Lophophorus impejanus</t>
  </si>
  <si>
    <t>Crossoptilon harmani</t>
  </si>
  <si>
    <t>Anser cygnoides</t>
  </si>
  <si>
    <t>Anser erythropus</t>
  </si>
  <si>
    <t>Clangula hyemalis</t>
  </si>
  <si>
    <t>CAPRIMULGIFORMES</t>
  </si>
  <si>
    <t>Apodidae</t>
  </si>
  <si>
    <t>Rallidae</t>
  </si>
  <si>
    <t>Coturnicops exquisitus</t>
  </si>
  <si>
    <t>Charadriidae</t>
  </si>
  <si>
    <t>Vanellus gregarius</t>
  </si>
  <si>
    <t>Gallinago nemoricola</t>
  </si>
  <si>
    <t>Sterna aurantia</t>
  </si>
  <si>
    <t>Ciconia nigra</t>
  </si>
  <si>
    <t>Pelecanus onocrotalus</t>
  </si>
  <si>
    <t>Gypaetus barbatus</t>
  </si>
  <si>
    <t>Neophron percnopterus</t>
  </si>
  <si>
    <t>Aegypius monachus</t>
  </si>
  <si>
    <t>Aquila chrysaetos</t>
  </si>
  <si>
    <t>Haliaeetus leucogaster</t>
  </si>
  <si>
    <t>Bubo scandiacus</t>
  </si>
  <si>
    <t>Ketupa zeylonensis</t>
  </si>
  <si>
    <t>Ketupa flavipes</t>
  </si>
  <si>
    <t>Falco rusticolus</t>
  </si>
  <si>
    <t>PSITTACIFORMES</t>
  </si>
  <si>
    <t>Psittacula derbiana</t>
  </si>
  <si>
    <t>Psittacula alexandri</t>
  </si>
  <si>
    <t>Phylloscopidae</t>
  </si>
  <si>
    <t>Phylloscopus hainanus</t>
  </si>
  <si>
    <t>Spelaeornis kinneari</t>
  </si>
  <si>
    <t>Certhiidae</t>
  </si>
  <si>
    <t>Certhia tianquanensis</t>
  </si>
  <si>
    <t>Turdidae</t>
  </si>
  <si>
    <t>Turdus feae</t>
  </si>
  <si>
    <t>Cyornis brunneatus</t>
  </si>
  <si>
    <t>Urocynchramidae</t>
  </si>
  <si>
    <t>Urocynchramus pylzowi</t>
  </si>
  <si>
    <t>Estrildidae</t>
  </si>
  <si>
    <t>Fringillidae</t>
  </si>
  <si>
    <t>Carpodacus roborowskii</t>
  </si>
  <si>
    <t>Arborophila crudigularis</t>
  </si>
  <si>
    <t>Tetrao urogallus</t>
  </si>
  <si>
    <t>Tetraogallus tibetanus</t>
  </si>
  <si>
    <t>Alectoris magna</t>
  </si>
  <si>
    <t>Crossoptilon auritum</t>
  </si>
  <si>
    <t>Chrysolophus pictus</t>
  </si>
  <si>
    <t>Branta ruficollis</t>
  </si>
  <si>
    <t>Asarcornis scutulata</t>
    <phoneticPr fontId="1" type="noConversion"/>
  </si>
  <si>
    <t>Nettapus coromandelianus</t>
  </si>
  <si>
    <t>PODICIPEDIFORMES</t>
  </si>
  <si>
    <t>Podicipedidae</t>
  </si>
  <si>
    <t>Podiceps auritus</t>
  </si>
  <si>
    <t>Treron formosae</t>
  </si>
  <si>
    <t>Ducula aenea</t>
  </si>
  <si>
    <t>Tetrax tetrax</t>
  </si>
  <si>
    <t>Zapornia paykullii</t>
  </si>
  <si>
    <t>Gyps himalayensis</t>
  </si>
  <si>
    <t>Lophotriorchis kienerii</t>
  </si>
  <si>
    <t>Ictinaetus malaiensis</t>
  </si>
  <si>
    <t>Hieraaetus pennatus</t>
  </si>
  <si>
    <t>Circus macrourus</t>
  </si>
  <si>
    <t>Haliastur indus</t>
  </si>
  <si>
    <t>Buteo hemilasius</t>
  </si>
  <si>
    <t>Otus elegans</t>
  </si>
  <si>
    <t>Aegolius funereus</t>
  </si>
  <si>
    <t>CORACIIFORMES</t>
  </si>
  <si>
    <t>Alcedinidae</t>
  </si>
  <si>
    <t>Alcedo hercules</t>
  </si>
  <si>
    <t>PICIFORMES</t>
  </si>
  <si>
    <t>Picidae</t>
  </si>
  <si>
    <t>Mulleripicus pulverulentus</t>
  </si>
  <si>
    <t>Microhierax melanoleucos</t>
  </si>
  <si>
    <t>Falco naumanni</t>
  </si>
  <si>
    <t>Falco vespertinus</t>
  </si>
  <si>
    <t>Falco peregrinus</t>
  </si>
  <si>
    <t>Hydrornis soror</t>
  </si>
  <si>
    <t>Paridae</t>
  </si>
  <si>
    <t>Poecile superciliosus</t>
  </si>
  <si>
    <t>Cholornis paradoxus</t>
  </si>
  <si>
    <t>Sinosuthora conspicillata</t>
  </si>
  <si>
    <t>Sturnidae</t>
  </si>
  <si>
    <t>Gracula religiosa</t>
  </si>
  <si>
    <t>Calliope pectardens</t>
  </si>
  <si>
    <t>Arborophila atrogularis</t>
  </si>
  <si>
    <t>Lyrurus tetrix</t>
  </si>
  <si>
    <t>Lagopus lagopus</t>
  </si>
  <si>
    <t>Tetraogallus altaicus</t>
  </si>
  <si>
    <t>Ithaginis cruentus</t>
  </si>
  <si>
    <t>Dendrocygna javanica</t>
  </si>
  <si>
    <t>Marmaronetta angustirostris</t>
  </si>
  <si>
    <t>PHOENICOPTERIFORMES</t>
  </si>
  <si>
    <t>Phoenicopteridae</t>
  </si>
  <si>
    <t>Phoenicopterus roseus</t>
  </si>
  <si>
    <t>Columba eversmanni</t>
  </si>
  <si>
    <t>Crex crex</t>
  </si>
  <si>
    <t>Antigone canadensis</t>
  </si>
  <si>
    <t>Grus grus</t>
  </si>
  <si>
    <t>Ibidorhynchidae</t>
  </si>
  <si>
    <t>Ibidorhyncha struthersii</t>
  </si>
  <si>
    <t>Limnodromus semipalmatus</t>
  </si>
  <si>
    <t>Numenius arquata</t>
  </si>
  <si>
    <t>Mycteria leucocephala</t>
  </si>
  <si>
    <t>Leptoptilos javanicus</t>
  </si>
  <si>
    <t>Plegadis falcinellus</t>
  </si>
  <si>
    <t>Platalea leucorodia</t>
  </si>
  <si>
    <t>Gorsachius goisagi</t>
  </si>
  <si>
    <t>Pandionidae</t>
  </si>
  <si>
    <t>Pandion haliaetus</t>
  </si>
  <si>
    <t>Elanus caeruleus</t>
  </si>
  <si>
    <t>Pernis ptilorhynchus</t>
  </si>
  <si>
    <t>Aviceda jerdoni</t>
  </si>
  <si>
    <t>Gyps fulvus</t>
  </si>
  <si>
    <t>Spilornis cheela</t>
  </si>
  <si>
    <t>Circaetus gallicus</t>
  </si>
  <si>
    <t>Nisaetus cirrhatus</t>
  </si>
  <si>
    <t>Nisaetus nipalensis</t>
  </si>
  <si>
    <t>Accipiter trivirgatus</t>
  </si>
  <si>
    <t>Accipiter badius</t>
  </si>
  <si>
    <t>Accipiter gentilis</t>
  </si>
  <si>
    <t>Circus aeruginosus</t>
  </si>
  <si>
    <t>Circus spilonotus</t>
  </si>
  <si>
    <t>Circus cyaneus</t>
  </si>
  <si>
    <t>Circus melanoleucos</t>
  </si>
  <si>
    <t>Circus pygargus</t>
  </si>
  <si>
    <t>Butastur indicus</t>
  </si>
  <si>
    <t>Buteo lagopus</t>
  </si>
  <si>
    <t>Otus spilocephalus</t>
  </si>
  <si>
    <t>Bubo bubo</t>
  </si>
  <si>
    <t>Bubo nipalensis</t>
  </si>
  <si>
    <t>Strix leptogrammica</t>
  </si>
  <si>
    <t>Strix uralensis</t>
  </si>
  <si>
    <t>Strix nebulosa</t>
  </si>
  <si>
    <t>Surnia ulula</t>
  </si>
  <si>
    <t>Glaucidium passerinum</t>
  </si>
  <si>
    <t>Athene brama</t>
  </si>
  <si>
    <t>Ninox scutulata</t>
  </si>
  <si>
    <t>Ninox japonica</t>
  </si>
  <si>
    <t>Asio flammeus</t>
  </si>
  <si>
    <t>Tytonidae</t>
  </si>
  <si>
    <t>Tyto longimembris</t>
  </si>
  <si>
    <t>Phodilus badius</t>
  </si>
  <si>
    <t>TROGONIFORMES</t>
  </si>
  <si>
    <t>Trogonidae</t>
  </si>
  <si>
    <t>Harpactes wardi</t>
  </si>
  <si>
    <t>Meropidae</t>
  </si>
  <si>
    <t>Nyctyornis athertoni</t>
  </si>
  <si>
    <t>Microhierax caerulescens</t>
  </si>
  <si>
    <t>Falco amurensis</t>
  </si>
  <si>
    <t>Falco columbarius</t>
  </si>
  <si>
    <t>Falco severus</t>
  </si>
  <si>
    <t>Psittinus cyanurus</t>
  </si>
  <si>
    <t>Psittacula roseata</t>
  </si>
  <si>
    <t>Hydrornis phayrei</t>
  </si>
  <si>
    <t>Hydrornis nipalensis</t>
  </si>
  <si>
    <t>Hydrornis oatesi</t>
  </si>
  <si>
    <t>Pitta sordida</t>
  </si>
  <si>
    <t>Dicruridae</t>
  </si>
  <si>
    <t>Dicrurus paradiseus</t>
  </si>
  <si>
    <t>Podoces hendersoni</t>
  </si>
  <si>
    <t>Alaudidae</t>
  </si>
  <si>
    <t>Mirafra javanica</t>
  </si>
  <si>
    <t>Melanocorypha mongolica</t>
  </si>
  <si>
    <t>Paradoxornis heudei</t>
  </si>
  <si>
    <t>Garrulax canorus</t>
  </si>
  <si>
    <t>Leiothrix argentauris</t>
  </si>
  <si>
    <t>Prunellidae</t>
  </si>
  <si>
    <t>Prunella koslowi</t>
  </si>
  <si>
    <t>Arborophila brunneopectus</t>
  </si>
  <si>
    <t>Lagopus muta</t>
  </si>
  <si>
    <t>Tetraogallus himalayensis</t>
  </si>
  <si>
    <t>Tragopan temminckii</t>
  </si>
  <si>
    <t>Gallus gallus</t>
  </si>
  <si>
    <t>Lophura leucomelanos</t>
  </si>
  <si>
    <t>Chrysolophus amherstiae</t>
  </si>
  <si>
    <t>Cygnus olor</t>
  </si>
  <si>
    <t>Cygnus columbianus</t>
  </si>
  <si>
    <t>Cygnus cygnus</t>
  </si>
  <si>
    <t>Aix galericulata</t>
  </si>
  <si>
    <t>Podiceps grisegena</t>
  </si>
  <si>
    <t>Macropygia unchall</t>
  </si>
  <si>
    <t>Treron bicinctus</t>
  </si>
  <si>
    <t>Treron curvirostra</t>
  </si>
  <si>
    <t>Treron phoenicopterus</t>
  </si>
  <si>
    <t>Treron apicauda</t>
  </si>
  <si>
    <t>Treron sphenurus</t>
  </si>
  <si>
    <t>Ducula badia</t>
  </si>
  <si>
    <t>PTEROCLIFORMES</t>
  </si>
  <si>
    <t>Pteroclidae</t>
  </si>
  <si>
    <t>Pterocles orientalis</t>
  </si>
  <si>
    <t>Hirundapus cochinchinensis</t>
  </si>
  <si>
    <t>Jacanidae</t>
  </si>
  <si>
    <t>Hydrophasianus chirurgus</t>
  </si>
  <si>
    <t>Hydrocoloeus minutus</t>
  </si>
  <si>
    <t>Thalasseus bergii</t>
  </si>
  <si>
    <t>Phalacrocoracidae</t>
  </si>
  <si>
    <t>Ixobrychus minutus</t>
  </si>
  <si>
    <t>Gorsachius melanolophus</t>
  </si>
  <si>
    <t>Pernis apivorus</t>
  </si>
  <si>
    <t>Butastur teesa</t>
  </si>
  <si>
    <t>Butastur liventer</t>
  </si>
  <si>
    <t>Harpactes oreskios</t>
  </si>
  <si>
    <t>Harpactes erythrocephalus</t>
  </si>
  <si>
    <t>Dendrocopos leucopterus</t>
  </si>
  <si>
    <t>Dryocopus javensis</t>
  </si>
  <si>
    <t>Picus chlorolophus</t>
  </si>
  <si>
    <t>Picus rabieri</t>
  </si>
  <si>
    <t>Loriculus vernalis</t>
  </si>
  <si>
    <t>Psittacula eupatria</t>
  </si>
  <si>
    <t>Psittacula finschii</t>
  </si>
  <si>
    <t>Hydrornis cyaneus</t>
  </si>
  <si>
    <t>Pitta moluccensis</t>
  </si>
  <si>
    <t>Eurylaimidae</t>
  </si>
  <si>
    <t>Psarisomus dalhousiae</t>
  </si>
  <si>
    <t>Serilophus lunatus</t>
  </si>
  <si>
    <t>Dicrurus remifer</t>
  </si>
  <si>
    <t>Cissa chinensis</t>
  </si>
  <si>
    <t>Cissa hypoleuca</t>
  </si>
  <si>
    <t>Poecile davidi</t>
  </si>
  <si>
    <t>Moupinia poecilotis</t>
  </si>
  <si>
    <t>Fulvetta striaticollis</t>
  </si>
  <si>
    <t>Neosuthora davidiana</t>
  </si>
  <si>
    <t>Trochalopteron elliotii</t>
  </si>
  <si>
    <t>Emberiza siemsseni</t>
  </si>
  <si>
    <t>Macropygia ruficeps</t>
  </si>
  <si>
    <t>Podargidae</t>
  </si>
  <si>
    <t>Batrachostomus hodgsoni</t>
  </si>
  <si>
    <t>Hemiprocnidae</t>
  </si>
  <si>
    <t>Hemiprocne coronata</t>
  </si>
  <si>
    <t>Burhinidae</t>
  </si>
  <si>
    <t>Esacus recurvirostris</t>
  </si>
  <si>
    <t>Metopidius indicus</t>
  </si>
  <si>
    <t>Aviceda leuphotes</t>
  </si>
  <si>
    <t>Accipiter soloensis</t>
  </si>
  <si>
    <t>Accipiter gularis</t>
  </si>
  <si>
    <t>Accipiter virgatus</t>
  </si>
  <si>
    <t>Accipiter nisus</t>
  </si>
  <si>
    <t>Milvus migrans</t>
  </si>
  <si>
    <t>Buteo japonicus</t>
  </si>
  <si>
    <t>Buteo refectus</t>
  </si>
  <si>
    <t>Buteo buteo</t>
  </si>
  <si>
    <t>Otus lettia</t>
  </si>
  <si>
    <t>Otus semitorques</t>
  </si>
  <si>
    <t>Otus brucei</t>
  </si>
  <si>
    <t>Otus scops</t>
  </si>
  <si>
    <t>Otus sunia</t>
  </si>
  <si>
    <t>Glaucidium cuculoides</t>
  </si>
  <si>
    <t>Athene noctua</t>
  </si>
  <si>
    <t>Asio otus</t>
  </si>
  <si>
    <t>Merops ornatus</t>
  </si>
  <si>
    <t>Falco tinnunculus</t>
  </si>
  <si>
    <t>Falco subbuteo</t>
  </si>
  <si>
    <t>Psittacula krameri</t>
  </si>
  <si>
    <t>Psittacula himalayana</t>
  </si>
  <si>
    <t>Leiothrix lutea</t>
  </si>
  <si>
    <t>Lophura nycthemera</t>
  </si>
  <si>
    <t>Anser albifrons</t>
  </si>
  <si>
    <t>Mergellus albellus</t>
  </si>
  <si>
    <t>Columba palumbus</t>
  </si>
  <si>
    <t>Macropygia tenuirostris</t>
  </si>
  <si>
    <t>Treron sieboldii</t>
  </si>
  <si>
    <t>Ptilinopus leclancheri</t>
  </si>
  <si>
    <t>CUCULIFORMES</t>
  </si>
  <si>
    <t>Cuculidae</t>
  </si>
  <si>
    <t>Centropus bengalensis</t>
  </si>
  <si>
    <t>Zapornia bicolor</t>
  </si>
  <si>
    <t>Zapornia parva</t>
  </si>
  <si>
    <t>Arenaria interpres</t>
  </si>
  <si>
    <t>Calidris falcinellus</t>
  </si>
  <si>
    <t>Glareolidae</t>
  </si>
  <si>
    <t>Glareola lactea</t>
  </si>
  <si>
    <t>Chlidonias niger</t>
  </si>
  <si>
    <t>Microcarbo niger</t>
  </si>
  <si>
    <t>Egretta sacra</t>
  </si>
  <si>
    <t>Merops orientalis</t>
  </si>
  <si>
    <t>Merops leschenaulti</t>
  </si>
  <si>
    <t>Pelargopsis capensis</t>
  </si>
  <si>
    <t>Alcedo meninting</t>
  </si>
  <si>
    <t>Alauda arvensis</t>
  </si>
  <si>
    <t>Zosteropidae</t>
  </si>
  <si>
    <t>Zosterops erythropleurus</t>
  </si>
  <si>
    <t>Cochoa purpurea</t>
  </si>
  <si>
    <t>Cochoa viridis</t>
  </si>
  <si>
    <t>Calliope calliope</t>
  </si>
  <si>
    <t>Niltava davidi</t>
  </si>
  <si>
    <t>Niltava grandis</t>
  </si>
  <si>
    <t>Loxia curvirostra</t>
  </si>
  <si>
    <t>Megophryidae</t>
  </si>
  <si>
    <t>Oreolalax liangbeiensis</t>
  </si>
  <si>
    <t>Salamandridae</t>
  </si>
  <si>
    <t>Paramesotriton zhijinensis</t>
  </si>
  <si>
    <t>Ranidae</t>
  </si>
  <si>
    <t>Glandirana minima</t>
  </si>
  <si>
    <t>Megophryidae</t>
    <phoneticPr fontId="1" type="noConversion"/>
  </si>
  <si>
    <t>Amolops hainanensis</t>
  </si>
  <si>
    <t>Amolops hongkongensis</t>
  </si>
  <si>
    <t>Hynobiidae</t>
  </si>
  <si>
    <t>Ranodon sibiricus</t>
  </si>
  <si>
    <t>Paramesotriton fuzhongensis</t>
  </si>
  <si>
    <t>Paramesotriton guangxiensis</t>
  </si>
  <si>
    <t>Dicroglossidae</t>
  </si>
  <si>
    <t>Limnonectes fragilis</t>
  </si>
  <si>
    <t>Rana chevronta</t>
  </si>
  <si>
    <t>Bufonidae</t>
  </si>
  <si>
    <t>Parapelophryne scalpta</t>
  </si>
  <si>
    <t>Ranidae</t>
    <phoneticPr fontId="1" type="noConversion"/>
  </si>
  <si>
    <t>Batrachuperus pinchonii</t>
  </si>
  <si>
    <t>Paramesotriton chinensis</t>
  </si>
  <si>
    <t>Macaca leucogenys</t>
  </si>
  <si>
    <t>Manis pentadactyla</t>
  </si>
  <si>
    <t>Mauremys reevesii</t>
    <phoneticPr fontId="1" type="noConversion"/>
  </si>
  <si>
    <t>Cuora flavomarginata</t>
    <phoneticPr fontId="1" type="noConversion"/>
  </si>
  <si>
    <t>Cuora mouhotii</t>
    <phoneticPr fontId="1" type="noConversion"/>
  </si>
  <si>
    <t>Cuora pani</t>
    <phoneticPr fontId="1" type="noConversion"/>
  </si>
  <si>
    <t>Geoemyda spengleri</t>
    <phoneticPr fontId="1" type="noConversion"/>
  </si>
  <si>
    <t>Sacalia quadriocellata</t>
    <phoneticPr fontId="1" type="noConversion"/>
  </si>
  <si>
    <t>Cyclemys oldhami</t>
    <phoneticPr fontId="1" type="noConversion"/>
  </si>
  <si>
    <t>Dibamus bogadeki</t>
    <phoneticPr fontId="1" type="noConversion"/>
  </si>
  <si>
    <t>Goniurosaurus araneus</t>
    <phoneticPr fontId="1" type="noConversion"/>
  </si>
  <si>
    <t>Goniurosaurus gezhi</t>
  </si>
  <si>
    <t>Goniurosaurus gollum</t>
  </si>
  <si>
    <t>Goniurosaurus kwanghua</t>
  </si>
  <si>
    <t>Goniurosaurus sinensis</t>
  </si>
  <si>
    <t>Goniurosaurus zhelongi</t>
    <phoneticPr fontId="1" type="noConversion"/>
  </si>
  <si>
    <t>Varanus salvator</t>
    <phoneticPr fontId="1" type="noConversion"/>
  </si>
  <si>
    <t>Physignathus cocincinus</t>
    <phoneticPr fontId="1" type="noConversion"/>
  </si>
  <si>
    <t>Diploderma vela</t>
    <phoneticPr fontId="1" type="noConversion"/>
  </si>
  <si>
    <t>Indotyphlops lazelli</t>
    <phoneticPr fontId="1" type="noConversion"/>
  </si>
  <si>
    <t>Protobothrops mangshanensis</t>
    <phoneticPr fontId="1" type="noConversion"/>
  </si>
  <si>
    <t>Gloydius shedaoensis</t>
    <phoneticPr fontId="1" type="noConversion"/>
  </si>
  <si>
    <t>Tetrastes sewerzowi</t>
    <phoneticPr fontId="1" type="noConversion"/>
  </si>
  <si>
    <t>Paradoxornithidae</t>
  </si>
  <si>
    <t>哺乳类</t>
    <phoneticPr fontId="1" type="noConversion"/>
  </si>
  <si>
    <t>鸟类</t>
    <phoneticPr fontId="1" type="noConversion"/>
  </si>
  <si>
    <t>爬行类</t>
    <phoneticPr fontId="1" type="noConversion"/>
  </si>
  <si>
    <t>两栖类</t>
    <phoneticPr fontId="1" type="noConversion"/>
  </si>
  <si>
    <t>Hynobiidae</t>
    <phoneticPr fontId="1" type="noConversion"/>
  </si>
  <si>
    <t>OTARIIDAE</t>
  </si>
  <si>
    <t>Callorhinus ursinus</t>
  </si>
  <si>
    <t>Eumetopias jubatus</t>
  </si>
  <si>
    <t>PHOCIDAE</t>
  </si>
  <si>
    <t>Phoca largha</t>
  </si>
  <si>
    <t>Pusa hispida</t>
  </si>
  <si>
    <t>SIRENIA</t>
  </si>
  <si>
    <t>DUGONGIDAE</t>
  </si>
  <si>
    <t>Dugong dugon</t>
  </si>
  <si>
    <t>BALAENIDAE</t>
  </si>
  <si>
    <t>Eubalaena japonica</t>
  </si>
  <si>
    <t>ESCHRICHTIIDAE</t>
  </si>
  <si>
    <t>BALAENOPTERIDAE</t>
  </si>
  <si>
    <t>Balaenoptera borealis</t>
  </si>
  <si>
    <t>Balaenoptera edeni</t>
  </si>
  <si>
    <t>Balaenoptera musculus</t>
  </si>
  <si>
    <t>Balaenoptera physalus</t>
  </si>
  <si>
    <t>Megaptera novaeangliae</t>
  </si>
  <si>
    <t>PHYSETERIDAE</t>
  </si>
  <si>
    <t>Physeter macrocephalus</t>
  </si>
  <si>
    <t>Kogia breviceps</t>
  </si>
  <si>
    <t>Kogia sima</t>
  </si>
  <si>
    <t>ZIPHIIDAE</t>
  </si>
  <si>
    <t>Ziphius cavirostris</t>
  </si>
  <si>
    <t>Mesoplodon ginkgodens</t>
  </si>
  <si>
    <t>Mesoplodon peruvianus</t>
  </si>
  <si>
    <t>Berardius bairdii</t>
  </si>
  <si>
    <t>Neophocaena phocaenoides</t>
  </si>
  <si>
    <t>DELPHINIDAE</t>
  </si>
  <si>
    <t>Steno bredanensis</t>
  </si>
  <si>
    <t>Stenella longirostris</t>
  </si>
  <si>
    <t>Delphinus delphis</t>
  </si>
  <si>
    <t>Tursiops aduncus</t>
  </si>
  <si>
    <t>Lagenodelphis hosei</t>
  </si>
  <si>
    <t>Grampus griseus</t>
  </si>
  <si>
    <t>Lagenorhynchus obliquidens</t>
  </si>
  <si>
    <t>Peponocephala electra</t>
  </si>
  <si>
    <t>Orcinus orca</t>
  </si>
  <si>
    <t>Pseudorca crassidens</t>
  </si>
  <si>
    <t>Globicephala macrorhynchus</t>
  </si>
  <si>
    <t>Alcidae</t>
  </si>
  <si>
    <t>Synthliboramphus wumizusume</t>
  </si>
  <si>
    <t>PROCELLARIIFORMES</t>
  </si>
  <si>
    <t>Diomedeidae</t>
  </si>
  <si>
    <t>Phoebastria nigripes</t>
  </si>
  <si>
    <t>Fregatidae</t>
  </si>
  <si>
    <t>Fregata andrewsi</t>
  </si>
  <si>
    <t>Fregata ariel</t>
  </si>
  <si>
    <t>Sulidae</t>
  </si>
  <si>
    <t>Sula dactylatra</t>
  </si>
  <si>
    <t>Sula sula</t>
  </si>
  <si>
    <t>Sula leucogaster</t>
  </si>
  <si>
    <t>Aquila fasciata</t>
    <phoneticPr fontId="1" type="noConversion"/>
  </si>
  <si>
    <t>Larvivora ruficeps</t>
    <phoneticPr fontId="1" type="noConversion"/>
  </si>
  <si>
    <t>Luscinia megarhynchos</t>
    <phoneticPr fontId="1" type="noConversion"/>
  </si>
  <si>
    <t>Dermochelyidae</t>
  </si>
  <si>
    <t>Dermochelys coriacea</t>
    <phoneticPr fontId="1" type="noConversion"/>
  </si>
  <si>
    <t>Cheloniidae</t>
  </si>
  <si>
    <t>Caretta caretta</t>
    <phoneticPr fontId="1" type="noConversion"/>
  </si>
  <si>
    <t>Chelonia mydas</t>
  </si>
  <si>
    <t>Eretmochelys imbricata</t>
  </si>
  <si>
    <t>Lepidochelys olivacea</t>
    <phoneticPr fontId="1" type="noConversion"/>
  </si>
  <si>
    <t>ACIPENSERIFORMES</t>
  </si>
  <si>
    <t>鲟形目</t>
    <phoneticPr fontId="1" type="noConversion"/>
  </si>
  <si>
    <t>ACIPENSERIDAE</t>
  </si>
  <si>
    <t>鲟科</t>
    <phoneticPr fontId="1" type="noConversion"/>
  </si>
  <si>
    <t>Acipenser baerii</t>
  </si>
  <si>
    <t>达氏鲟</t>
  </si>
  <si>
    <t>Acipenser dabryanus</t>
  </si>
  <si>
    <t>小体鲟</t>
    <phoneticPr fontId="1" type="noConversion"/>
  </si>
  <si>
    <t>Acipenser ruthenus</t>
  </si>
  <si>
    <t>Acipenser schrenckii</t>
  </si>
  <si>
    <t>Acipenser sinensis</t>
  </si>
  <si>
    <t>鳇</t>
    <phoneticPr fontId="1" type="noConversion"/>
  </si>
  <si>
    <t>Huso dauricus</t>
  </si>
  <si>
    <t>POLYODONTIDAE</t>
  </si>
  <si>
    <t>Psephurus gladius</t>
  </si>
  <si>
    <t>ANGUILLIFORMES</t>
  </si>
  <si>
    <t>鳗鲡目</t>
    <phoneticPr fontId="1" type="noConversion"/>
  </si>
  <si>
    <t>ANGUILLIDAE</t>
  </si>
  <si>
    <t>鳗鲡科</t>
    <phoneticPr fontId="1" type="noConversion"/>
  </si>
  <si>
    <t>花鳗鲡</t>
    <phoneticPr fontId="1" type="noConversion"/>
  </si>
  <si>
    <t>Anguilla marmorata</t>
  </si>
  <si>
    <t>CLUPEIDAE</t>
  </si>
  <si>
    <t>CYPRINIFORMES</t>
  </si>
  <si>
    <t>鲤形目</t>
    <phoneticPr fontId="1" type="noConversion"/>
  </si>
  <si>
    <t>CYPRINIDAE</t>
  </si>
  <si>
    <t>鲤科</t>
    <phoneticPr fontId="1" type="noConversion"/>
  </si>
  <si>
    <t>林氏细鲫</t>
  </si>
  <si>
    <t>Aphyocypris lini</t>
  </si>
  <si>
    <t>稀有鮈鲫</t>
    <phoneticPr fontId="1" type="noConversion"/>
  </si>
  <si>
    <t>Gobiocypris rarus</t>
  </si>
  <si>
    <t>Tanichthys albonubes</t>
  </si>
  <si>
    <t>Atrilinea macrolepis</t>
  </si>
  <si>
    <t>Leuciscus chuanchicus</t>
  </si>
  <si>
    <t>Luciobrama macrocephalus</t>
  </si>
  <si>
    <t>Anabarilius alburnops</t>
  </si>
  <si>
    <t>星云白鱼</t>
    <phoneticPr fontId="1" type="noConversion"/>
  </si>
  <si>
    <t>Anabarilius andersoni</t>
    <phoneticPr fontId="1" type="noConversion"/>
  </si>
  <si>
    <t>Anabarilius polylepis</t>
  </si>
  <si>
    <t>Anabarilius qiluensis</t>
  </si>
  <si>
    <t>邛海白鱼</t>
  </si>
  <si>
    <t>Anabarilius yangzonensis</t>
  </si>
  <si>
    <t>大眼圆吻鲴</t>
  </si>
  <si>
    <t>Distoechodon macrophthalmus</t>
  </si>
  <si>
    <t>云南鲴</t>
    <phoneticPr fontId="1" type="noConversion"/>
  </si>
  <si>
    <t>Xenocypris yunnanensis</t>
  </si>
  <si>
    <t>大鳞鲢</t>
    <phoneticPr fontId="1" type="noConversion"/>
  </si>
  <si>
    <t>Hypophthalmichthys harmandi</t>
  </si>
  <si>
    <t>Acheilognathus elongatus</t>
  </si>
  <si>
    <t>圆口铜鱼</t>
  </si>
  <si>
    <t>Coreius guichenoti</t>
  </si>
  <si>
    <t>北方铜鱼</t>
  </si>
  <si>
    <t>Coreius septentrionalis</t>
  </si>
  <si>
    <t>大鼻吻鮈</t>
    <phoneticPr fontId="1" type="noConversion"/>
  </si>
  <si>
    <t>长鳍吻鮈</t>
    <phoneticPr fontId="1" type="noConversion"/>
  </si>
  <si>
    <t>Rhinogobio ventralis</t>
  </si>
  <si>
    <t>Squalidus iijimae</t>
  </si>
  <si>
    <t>Cyprinus barbatus</t>
  </si>
  <si>
    <t>杞麓鲤</t>
    <phoneticPr fontId="1" type="noConversion"/>
  </si>
  <si>
    <t>Cyprinus chilia</t>
  </si>
  <si>
    <t>大理鲤</t>
  </si>
  <si>
    <t>Cyprinus daliensis</t>
  </si>
  <si>
    <t>抚仙鲤</t>
    <phoneticPr fontId="1" type="noConversion"/>
  </si>
  <si>
    <t>Cyprinus fuxianensis</t>
  </si>
  <si>
    <t>Cyprinus ilishaestomus</t>
  </si>
  <si>
    <t>Cyprinus megalophthalmus</t>
  </si>
  <si>
    <t>小鲤</t>
    <phoneticPr fontId="1" type="noConversion"/>
  </si>
  <si>
    <t>Cyprinus micristius</t>
  </si>
  <si>
    <t>大头鲤</t>
  </si>
  <si>
    <t>Cyprinus pellegrini</t>
  </si>
  <si>
    <t>Cyprinus qionghaiensis</t>
  </si>
  <si>
    <t>云南鲤</t>
    <phoneticPr fontId="1" type="noConversion"/>
  </si>
  <si>
    <t>Cyprinus yunnanensis</t>
  </si>
  <si>
    <t>Procypris mera</t>
  </si>
  <si>
    <t>岩原鲤</t>
  </si>
  <si>
    <t>Procypris rabaudi</t>
  </si>
  <si>
    <t>Folifer yunnanensis</t>
  </si>
  <si>
    <t>Luciocyprinus langsoni</t>
  </si>
  <si>
    <t>四川白甲鱼</t>
  </si>
  <si>
    <t>大渡白甲鱼</t>
  </si>
  <si>
    <t>Onychostoma daduensis</t>
  </si>
  <si>
    <t>多鳞白甲鱼</t>
  </si>
  <si>
    <t>Onychostoma macrolepis</t>
  </si>
  <si>
    <t>Percocypris pingi</t>
  </si>
  <si>
    <t>花鲈鲤</t>
  </si>
  <si>
    <t>Percocypris regaini</t>
  </si>
  <si>
    <t>后背鲈鲤</t>
  </si>
  <si>
    <t>Percocypris retrodorslis</t>
  </si>
  <si>
    <t>Poropuntius chonglingchungi</t>
  </si>
  <si>
    <t>颌突吻孔鲃</t>
  </si>
  <si>
    <t>Poropuntius daliensis</t>
  </si>
  <si>
    <t>油吻孔鲃</t>
  </si>
  <si>
    <t>Poropuntius exigua</t>
  </si>
  <si>
    <t>阿庐金线鲃</t>
    <phoneticPr fontId="1" type="noConversion"/>
  </si>
  <si>
    <t>Sinocyclocheilus anatirostris</t>
  </si>
  <si>
    <t>角金线鲃</t>
    <phoneticPr fontId="1" type="noConversion"/>
  </si>
  <si>
    <t>Sinocyclocheilus angularis</t>
  </si>
  <si>
    <t>Sinocyclocheilus angustiporus</t>
  </si>
  <si>
    <t>无眼金线鲃</t>
    <phoneticPr fontId="1" type="noConversion"/>
  </si>
  <si>
    <t>Sinocyclocheilus anophthalmus</t>
  </si>
  <si>
    <t>安水金线鲃</t>
    <phoneticPr fontId="1" type="noConversion"/>
  </si>
  <si>
    <t>鹰喙角金线鲃</t>
  </si>
  <si>
    <t>Sinocyclocheilus aquihornes</t>
  </si>
  <si>
    <t>版纳金线鲃</t>
    <phoneticPr fontId="1" type="noConversion"/>
  </si>
  <si>
    <t>Sinocyclocheilus bannaensis</t>
    <phoneticPr fontId="1" type="noConversion"/>
  </si>
  <si>
    <t>Sinocyclocheilus bicornutus</t>
  </si>
  <si>
    <t>短须金线鲃</t>
  </si>
  <si>
    <t>Sinocyclocheilus brevibarbatus</t>
  </si>
  <si>
    <t>短身金线鲃</t>
  </si>
  <si>
    <t>Sinocyclocheilus brevis</t>
    <phoneticPr fontId="1" type="noConversion"/>
  </si>
  <si>
    <t>宽角金线鲃</t>
  </si>
  <si>
    <t>驼背金线鲃</t>
    <phoneticPr fontId="1" type="noConversion"/>
  </si>
  <si>
    <t>Sinocyclocheilus cyphotergous</t>
  </si>
  <si>
    <t>东兰金线鲃</t>
  </si>
  <si>
    <t>Sinocyclocheilus donglanensis</t>
  </si>
  <si>
    <t>洞塘金线鲃</t>
    <phoneticPr fontId="1" type="noConversion"/>
  </si>
  <si>
    <t>曲背金线鲃</t>
  </si>
  <si>
    <t>Sinocyclocheilus flexuosdorsalis</t>
  </si>
  <si>
    <t>Sinocyclocheilus furcodorsalis</t>
  </si>
  <si>
    <t>Sinocyclocheilus gracilicaudatus</t>
    <phoneticPr fontId="1" type="noConversion"/>
  </si>
  <si>
    <t>细体金线鲃</t>
    <phoneticPr fontId="1" type="noConversion"/>
  </si>
  <si>
    <t>Sinocyclocheilus gracilis</t>
  </si>
  <si>
    <t>Sinocyclocheilus grahami</t>
  </si>
  <si>
    <t>官渡金线鲃</t>
    <phoneticPr fontId="1" type="noConversion"/>
  </si>
  <si>
    <t>圭山金线鲃</t>
  </si>
  <si>
    <t>黄龙金线鲃</t>
    <phoneticPr fontId="1" type="noConversion"/>
  </si>
  <si>
    <t>Sinocyclocheilus huangtianensis</t>
  </si>
  <si>
    <t>华宁金线鲃</t>
  </si>
  <si>
    <t>Sinocyclocheilus huaningensis</t>
  </si>
  <si>
    <t>环江金线鲃</t>
  </si>
  <si>
    <t>Sinocyclocheilus huanjiangensis</t>
  </si>
  <si>
    <t>巨须金线鲃</t>
  </si>
  <si>
    <t>Sinocyclocheilus hugeibarbus</t>
  </si>
  <si>
    <t>会泽金线鲃</t>
    <phoneticPr fontId="1" type="noConversion"/>
  </si>
  <si>
    <t>Sinocyclocheilus huizeensis</t>
    <phoneticPr fontId="1" type="noConversion"/>
  </si>
  <si>
    <t>透明金线鲃</t>
    <phoneticPr fontId="1" type="noConversion"/>
  </si>
  <si>
    <t>Sinocyclocheilus hyalinus</t>
  </si>
  <si>
    <t>靖西金线鲃</t>
    <phoneticPr fontId="1" type="noConversion"/>
  </si>
  <si>
    <t>Sinocyclocheilus jinxineis</t>
    <phoneticPr fontId="1" type="noConversion"/>
  </si>
  <si>
    <t>九圩金线鲃</t>
  </si>
  <si>
    <t>侧条金线鲃</t>
  </si>
  <si>
    <t>Sinocyclocheilus lateristritus</t>
  </si>
  <si>
    <t>Sinocyclocheilus liboensis</t>
    <phoneticPr fontId="1" type="noConversion"/>
  </si>
  <si>
    <t>凌云金线鲃</t>
  </si>
  <si>
    <t>Sinocyclocheilus longifinus</t>
  </si>
  <si>
    <t>逻楼金线鲃</t>
  </si>
  <si>
    <t>Sinocyclocheilus luolouensis</t>
  </si>
  <si>
    <t>Sinocyclocheilus luopingensis</t>
  </si>
  <si>
    <t>大头金线鲃</t>
  </si>
  <si>
    <t>Sinocyclocheilus macrocephalus</t>
  </si>
  <si>
    <t>Sinocyclocheilus microphthalmus</t>
  </si>
  <si>
    <t>陆良金线鲃</t>
  </si>
  <si>
    <t>Sinocyclocheilus macroscalus</t>
  </si>
  <si>
    <t>麻花金线鲃</t>
  </si>
  <si>
    <t>Sinocyclocheilus maculatus</t>
  </si>
  <si>
    <t>麦田河金线鲃</t>
  </si>
  <si>
    <t>Sinocyclocheilus maitianheensis</t>
  </si>
  <si>
    <t>软鳍金线鲃</t>
  </si>
  <si>
    <t>Sinocyclocheilus malacopterus</t>
  </si>
  <si>
    <t>小眼金线鲃</t>
  </si>
  <si>
    <t>多斑金线鲃</t>
  </si>
  <si>
    <t>Sinocyclocheilus multipunctatus</t>
  </si>
  <si>
    <t>尖头金线鲃</t>
  </si>
  <si>
    <t>Sinocyclocheilus oxycephalus</t>
  </si>
  <si>
    <t>坪山金线鲃</t>
    <phoneticPr fontId="1" type="noConversion"/>
  </si>
  <si>
    <t>斑点金线鲃</t>
  </si>
  <si>
    <t>Sinocyclocheilus punctatus</t>
  </si>
  <si>
    <t>Sinocyclocheilus purpureus</t>
  </si>
  <si>
    <t>丘北金线鲃</t>
  </si>
  <si>
    <t>Sinocyclocheilus qiubeiensis</t>
  </si>
  <si>
    <t>犀角金线鲃</t>
  </si>
  <si>
    <t>Sinocyclocheilus rhinocerous</t>
  </si>
  <si>
    <t>思蒙金线鲃</t>
    <phoneticPr fontId="1" type="noConversion"/>
  </si>
  <si>
    <t>田林金线鲃</t>
  </si>
  <si>
    <t>Sinocyclocheilus tianlinensis</t>
  </si>
  <si>
    <t>瓦状角金线鲃</t>
    <phoneticPr fontId="1" type="noConversion"/>
  </si>
  <si>
    <t>Sinocyclocheilus tileihornes</t>
  </si>
  <si>
    <t>Sinocyclocheilus tingi</t>
  </si>
  <si>
    <t>Sinocyclocheilus wenshanensis</t>
    <phoneticPr fontId="1" type="noConversion"/>
  </si>
  <si>
    <t>伍氏金线鲃</t>
    <phoneticPr fontId="1" type="noConversion"/>
  </si>
  <si>
    <t>乌蒙山金线鲃</t>
    <phoneticPr fontId="1" type="noConversion"/>
  </si>
  <si>
    <t>Sinocyclocheilus xichouensis</t>
  </si>
  <si>
    <t>驯乐金线鲃</t>
  </si>
  <si>
    <t>Sinocyclocheilus xunlensis</t>
    <phoneticPr fontId="1" type="noConversion"/>
  </si>
  <si>
    <t>Sinocyclocheilus yangzongensis</t>
  </si>
  <si>
    <t>易门金线鲃</t>
  </si>
  <si>
    <t>Sinocyclocheilus yimenensis</t>
  </si>
  <si>
    <t>Typhlobarbus nudiventris</t>
  </si>
  <si>
    <t>盆唇硕鲮</t>
    <phoneticPr fontId="1" type="noConversion"/>
  </si>
  <si>
    <t>Altigena discognathoides</t>
    <phoneticPr fontId="1" type="noConversion"/>
  </si>
  <si>
    <t>朱氏硕鲮</t>
    <phoneticPr fontId="1" type="noConversion"/>
  </si>
  <si>
    <t>桂丽鲮</t>
    <phoneticPr fontId="1" type="noConversion"/>
  </si>
  <si>
    <t>Discogobio longibarbatus</t>
  </si>
  <si>
    <t>Ptychidio jordani</t>
  </si>
  <si>
    <t>长须卷口鱼</t>
  </si>
  <si>
    <t>Ptychidio longibarbus</t>
  </si>
  <si>
    <t>扁吻鱼</t>
    <phoneticPr fontId="1" type="noConversion"/>
  </si>
  <si>
    <t>Aspiorhynchus laticeps</t>
  </si>
  <si>
    <t>骨唇黄河鱼</t>
    <phoneticPr fontId="1" type="noConversion"/>
  </si>
  <si>
    <t>Chuanchia labiosa</t>
  </si>
  <si>
    <t>Oxygymnocypris stewartii</t>
  </si>
  <si>
    <t>极边扁咽齿鱼</t>
  </si>
  <si>
    <t>Platypharodon extremus</t>
  </si>
  <si>
    <t>细鳞裂腹鱼</t>
  </si>
  <si>
    <t>Schizothorax chongi</t>
  </si>
  <si>
    <t>重口裂腹鱼</t>
  </si>
  <si>
    <t>Schizothorax grahami</t>
  </si>
  <si>
    <t>Schizothorax lepidothorax</t>
  </si>
  <si>
    <t>长须裂腹鱼</t>
  </si>
  <si>
    <t>大理裂腹鱼</t>
    <phoneticPr fontId="1" type="noConversion"/>
  </si>
  <si>
    <t>Schizothorax waltoni</t>
  </si>
  <si>
    <t>PSILORHYNCHIDAE</t>
  </si>
  <si>
    <t>裸吻鱼科</t>
    <phoneticPr fontId="1" type="noConversion"/>
  </si>
  <si>
    <t>GYRINOCHEILIDAE</t>
    <phoneticPr fontId="1" type="noConversion"/>
  </si>
  <si>
    <t>Gyrinocheilus aymonieri</t>
  </si>
  <si>
    <t>Myxocyprinus asiaticus</t>
  </si>
  <si>
    <t>NEMACHEILIDAE</t>
  </si>
  <si>
    <t>条鳅科</t>
    <phoneticPr fontId="1" type="noConversion"/>
  </si>
  <si>
    <t>Oreonectes anophthalmus</t>
  </si>
  <si>
    <t>尖头高原鳅 </t>
  </si>
  <si>
    <t>Triplophysa cuneicephala</t>
  </si>
  <si>
    <t>Triplophysa gejiuensis</t>
  </si>
  <si>
    <t>小体高原鳅</t>
  </si>
  <si>
    <t>Triplophysa minuta</t>
  </si>
  <si>
    <t>Triplophysa siluroides</t>
  </si>
  <si>
    <t>褚氏云南鳅 </t>
  </si>
  <si>
    <t>Yunnanilus chui</t>
  </si>
  <si>
    <t>Yunnanilus discoloris</t>
  </si>
  <si>
    <t>Yunnanilus nigromaculatus</t>
  </si>
  <si>
    <t>阳宗海云南鳅 </t>
  </si>
  <si>
    <t>Yunnanilus yangzonghaiensis</t>
  </si>
  <si>
    <t>COBITIDAE</t>
  </si>
  <si>
    <t>花楸科</t>
    <phoneticPr fontId="1" type="noConversion"/>
  </si>
  <si>
    <t>细头鳅</t>
    <phoneticPr fontId="1" type="noConversion"/>
  </si>
  <si>
    <t>Paralepidocephalus yui</t>
  </si>
  <si>
    <t>BOTIIDAE</t>
  </si>
  <si>
    <t>沙鳅科</t>
    <phoneticPr fontId="1" type="noConversion"/>
  </si>
  <si>
    <t>Leptobotia elongata</t>
  </si>
  <si>
    <t>Leptobotia flavolineata</t>
  </si>
  <si>
    <t>红唇薄鳅 </t>
  </si>
  <si>
    <t>Leptobotia rubrilabris</t>
  </si>
  <si>
    <t>BALITORIDAE</t>
  </si>
  <si>
    <t>爬鳅科</t>
    <phoneticPr fontId="1" type="noConversion"/>
  </si>
  <si>
    <t>Hemimyzon taitungensis</t>
  </si>
  <si>
    <t>GASTROMYZONTIDAE</t>
  </si>
  <si>
    <t>腹吸鳅科</t>
    <phoneticPr fontId="1" type="noConversion"/>
  </si>
  <si>
    <t>厚唇瑶山鳅</t>
    <phoneticPr fontId="1" type="noConversion"/>
  </si>
  <si>
    <t>Yaoshania pachychilus</t>
  </si>
  <si>
    <t>鲇形目</t>
    <phoneticPr fontId="1" type="noConversion"/>
  </si>
  <si>
    <t>AMBLYCIPITIDAE</t>
  </si>
  <si>
    <t>钝头鮠科</t>
  </si>
  <si>
    <t>Liobagrus chenghaiensis</t>
  </si>
  <si>
    <t>Liobagrus kingi</t>
  </si>
  <si>
    <t>黑尾䱀</t>
    <phoneticPr fontId="1" type="noConversion"/>
  </si>
  <si>
    <t>Liobagrus nigricauda</t>
  </si>
  <si>
    <t>Liobagrus styani</t>
  </si>
  <si>
    <t>BAGRIDAE</t>
  </si>
  <si>
    <t>鲿科</t>
    <phoneticPr fontId="1" type="noConversion"/>
  </si>
  <si>
    <t>长须拟鲿</t>
    <phoneticPr fontId="1" type="noConversion"/>
  </si>
  <si>
    <t>Tachysurus longibarbus</t>
    <phoneticPr fontId="1" type="noConversion"/>
  </si>
  <si>
    <t>Tachysurus medianalis</t>
  </si>
  <si>
    <t>CRANOGLANIDIDAE</t>
  </si>
  <si>
    <t>长臀鮠科</t>
    <phoneticPr fontId="1" type="noConversion"/>
  </si>
  <si>
    <t>长臀鮠</t>
    <phoneticPr fontId="1" type="noConversion"/>
  </si>
  <si>
    <t>Cranoglanis bouderius</t>
  </si>
  <si>
    <t>PANGASIIDAE</t>
  </si>
  <si>
    <t>䰶科</t>
    <phoneticPr fontId="1" type="noConversion"/>
  </si>
  <si>
    <t>长丝䰶</t>
    <phoneticPr fontId="1" type="noConversion"/>
  </si>
  <si>
    <t>Pangasius sanitwongsei</t>
    <phoneticPr fontId="1" type="noConversion"/>
  </si>
  <si>
    <t>Pangasianodon gigas</t>
    <phoneticPr fontId="1" type="noConversion"/>
  </si>
  <si>
    <t>SILURIDAE</t>
  </si>
  <si>
    <t>鲇科</t>
    <phoneticPr fontId="1" type="noConversion"/>
  </si>
  <si>
    <t>昆明鲇</t>
    <phoneticPr fontId="1" type="noConversion"/>
  </si>
  <si>
    <t>Silurus mento</t>
  </si>
  <si>
    <t>SISORIDAE</t>
  </si>
  <si>
    <t>鮡科</t>
    <phoneticPr fontId="1" type="noConversion"/>
  </si>
  <si>
    <t>魾 </t>
  </si>
  <si>
    <t>Bagarius bagarius</t>
  </si>
  <si>
    <t>巨魾</t>
    <phoneticPr fontId="1" type="noConversion"/>
  </si>
  <si>
    <t>Bagarius yarrelli</t>
  </si>
  <si>
    <t>黑斑原鮡</t>
    <phoneticPr fontId="1" type="noConversion"/>
  </si>
  <si>
    <t>Glyptosternon maculatum</t>
  </si>
  <si>
    <t>鲑形目</t>
    <phoneticPr fontId="1" type="noConversion"/>
  </si>
  <si>
    <t>SALMONIDAE</t>
  </si>
  <si>
    <t>鲑科</t>
    <phoneticPr fontId="1" type="noConversion"/>
  </si>
  <si>
    <t>细鳞鲑</t>
    <phoneticPr fontId="1" type="noConversion"/>
  </si>
  <si>
    <t>Brachymystax lenok</t>
  </si>
  <si>
    <t>秦岭细鳞鲑</t>
    <phoneticPr fontId="1" type="noConversion"/>
  </si>
  <si>
    <t>川陕哲罗鲑</t>
    <phoneticPr fontId="1" type="noConversion"/>
  </si>
  <si>
    <t>Hucho bleekeri</t>
  </si>
  <si>
    <t>Hucho taimen</t>
  </si>
  <si>
    <t>Oncorhynchus formosanus</t>
  </si>
  <si>
    <t>SCORPAENIFORMES</t>
    <phoneticPr fontId="1" type="noConversion"/>
  </si>
  <si>
    <t>鲉形目</t>
    <phoneticPr fontId="1" type="noConversion"/>
  </si>
  <si>
    <t>COTTIDAE</t>
    <phoneticPr fontId="1" type="noConversion"/>
  </si>
  <si>
    <t>杜父鱼科</t>
    <phoneticPr fontId="1" type="noConversion"/>
  </si>
  <si>
    <t>松江鲈 </t>
  </si>
  <si>
    <t>Trachidermus fasciatus</t>
  </si>
  <si>
    <t>Tariqilabeo bicornis</t>
    <phoneticPr fontId="1" type="noConversion"/>
  </si>
  <si>
    <t>Schizothorax macropogon</t>
    <phoneticPr fontId="1" type="noConversion"/>
  </si>
  <si>
    <t>亚口鱼科</t>
    <phoneticPr fontId="1" type="noConversion"/>
  </si>
  <si>
    <t>SILURIFORMES</t>
    <phoneticPr fontId="1" type="noConversion"/>
  </si>
  <si>
    <t>SALMONIFORMES</t>
    <phoneticPr fontId="1" type="noConversion"/>
  </si>
  <si>
    <t>大鳞黑线䱗</t>
  </si>
  <si>
    <t>猬科</t>
  </si>
  <si>
    <t>劳亚食虫目</t>
  </si>
  <si>
    <t>鼩鼱科</t>
  </si>
  <si>
    <t>高氏缺齿鼩</t>
  </si>
  <si>
    <t>翼手目</t>
  </si>
  <si>
    <t>狐蝠科</t>
  </si>
  <si>
    <t>灵长目</t>
  </si>
  <si>
    <t>懒猴科</t>
  </si>
  <si>
    <t>蜂猴</t>
  </si>
  <si>
    <t>倭蜂猴</t>
  </si>
  <si>
    <t>猴科</t>
  </si>
  <si>
    <t>熊猴</t>
  </si>
  <si>
    <t>北豚尾猴</t>
  </si>
  <si>
    <t>白颊猕猴</t>
  </si>
  <si>
    <t>猕猴</t>
  </si>
  <si>
    <t>藏酋猴</t>
  </si>
  <si>
    <t>印支灰叶猴</t>
  </si>
  <si>
    <t>黑叶猴</t>
  </si>
  <si>
    <t>戴帽叶猴</t>
  </si>
  <si>
    <t>白头叶猴</t>
  </si>
  <si>
    <t>滇金丝猴</t>
  </si>
  <si>
    <t>黔金丝猴</t>
  </si>
  <si>
    <t>川金丝猴</t>
  </si>
  <si>
    <t>缅甸金丝猴</t>
  </si>
  <si>
    <t>长臂猿科</t>
  </si>
  <si>
    <t>西白眉长臂猿</t>
  </si>
  <si>
    <t>高黎贡白眉长臂猿</t>
  </si>
  <si>
    <t>白掌长臂猿</t>
  </si>
  <si>
    <t>西黑冠长臂猿</t>
  </si>
  <si>
    <t>海南长臂猿</t>
  </si>
  <si>
    <t>北白颊长臂猿</t>
  </si>
  <si>
    <t>东黑冠长臂猿</t>
  </si>
  <si>
    <t>鳞甲目</t>
  </si>
  <si>
    <t>鲮鲤科</t>
  </si>
  <si>
    <t>马来穿山甲</t>
  </si>
  <si>
    <t>食肉目</t>
  </si>
  <si>
    <t>犬科</t>
  </si>
  <si>
    <t>亚洲胡狼</t>
  </si>
  <si>
    <t>狼</t>
  </si>
  <si>
    <t>赤狐</t>
  </si>
  <si>
    <t>豺</t>
  </si>
  <si>
    <t>熊科</t>
  </si>
  <si>
    <t>懒熊</t>
  </si>
  <si>
    <t>棕熊</t>
  </si>
  <si>
    <t>马来熊</t>
  </si>
  <si>
    <t>大熊猫</t>
  </si>
  <si>
    <t>小熊猫科</t>
  </si>
  <si>
    <t>海狮科</t>
  </si>
  <si>
    <t>北海狗</t>
  </si>
  <si>
    <t>北海狮</t>
  </si>
  <si>
    <t>鼬科</t>
  </si>
  <si>
    <t>黄喉貂</t>
  </si>
  <si>
    <t>石貂</t>
  </si>
  <si>
    <t>紫貂</t>
  </si>
  <si>
    <t>貂熊</t>
  </si>
  <si>
    <t>江獭</t>
  </si>
  <si>
    <t>小爪水獭</t>
  </si>
  <si>
    <t>海豹科</t>
  </si>
  <si>
    <t>斑海豹</t>
  </si>
  <si>
    <t>髯海豹</t>
  </si>
  <si>
    <t>灵猫科</t>
  </si>
  <si>
    <t>大斑灵猫</t>
  </si>
  <si>
    <t>小灵猫</t>
  </si>
  <si>
    <t>熊狸</t>
  </si>
  <si>
    <t>斑林狸</t>
  </si>
  <si>
    <t>猫科</t>
  </si>
  <si>
    <t>荒漠猫</t>
  </si>
  <si>
    <t>野猫</t>
  </si>
  <si>
    <t>豹猫</t>
  </si>
  <si>
    <t>兔狲</t>
  </si>
  <si>
    <t>猞猁</t>
  </si>
  <si>
    <t>云猫</t>
  </si>
  <si>
    <t>金猫</t>
  </si>
  <si>
    <t>云豹</t>
  </si>
  <si>
    <t>虎</t>
  </si>
  <si>
    <t>雪豹</t>
  </si>
  <si>
    <t>海牛目</t>
  </si>
  <si>
    <t>儒艮科</t>
  </si>
  <si>
    <t>儒艮</t>
  </si>
  <si>
    <t>长鼻目</t>
  </si>
  <si>
    <t>象科</t>
  </si>
  <si>
    <t>亚洲象</t>
  </si>
  <si>
    <t>奇蹄目</t>
  </si>
  <si>
    <t>马科</t>
  </si>
  <si>
    <t>野马</t>
  </si>
  <si>
    <t>蒙古野驴</t>
  </si>
  <si>
    <t>藏野驴</t>
  </si>
  <si>
    <t>骆驼科</t>
  </si>
  <si>
    <t>麝科</t>
  </si>
  <si>
    <t>安徽麝</t>
  </si>
  <si>
    <t>林麝</t>
  </si>
  <si>
    <t>黑麝</t>
  </si>
  <si>
    <t>喜马拉雅麝</t>
  </si>
  <si>
    <t>原麝</t>
  </si>
  <si>
    <t>鹿科</t>
  </si>
  <si>
    <t>獐</t>
  </si>
  <si>
    <t>毛冠鹿</t>
  </si>
  <si>
    <t>黑麂</t>
  </si>
  <si>
    <t>贡山麂</t>
  </si>
  <si>
    <t>水鹿</t>
  </si>
  <si>
    <t>梅花鹿</t>
  </si>
  <si>
    <t>坡鹿</t>
  </si>
  <si>
    <t>白唇鹿</t>
  </si>
  <si>
    <t>麋鹿</t>
  </si>
  <si>
    <t>驼鹿</t>
  </si>
  <si>
    <t>牛科</t>
  </si>
  <si>
    <t>印度野牛</t>
  </si>
  <si>
    <t>野牦牛</t>
  </si>
  <si>
    <t>藏原羚</t>
  </si>
  <si>
    <t>普氏原羚</t>
  </si>
  <si>
    <t>鹅喉羚</t>
  </si>
  <si>
    <t>赤斑羚</t>
  </si>
  <si>
    <t>长尾斑羚</t>
  </si>
  <si>
    <t>喜马拉雅斑羚</t>
  </si>
  <si>
    <t>中华斑羚</t>
  </si>
  <si>
    <t>塔尔羊</t>
  </si>
  <si>
    <t>北山羊</t>
  </si>
  <si>
    <t>中华鬣羚</t>
  </si>
  <si>
    <t>台湾鬣羚</t>
  </si>
  <si>
    <t>喜马拉雅鬣羚</t>
  </si>
  <si>
    <t>露脊鲸科</t>
  </si>
  <si>
    <t>北太平洋露脊鲸</t>
  </si>
  <si>
    <t>灰鲸科</t>
  </si>
  <si>
    <t>灰鲸</t>
  </si>
  <si>
    <t>须鲸科</t>
  </si>
  <si>
    <t>小须鲸</t>
  </si>
  <si>
    <t>塞鲸</t>
  </si>
  <si>
    <t>布氏鲸</t>
  </si>
  <si>
    <t>蓝鲸</t>
  </si>
  <si>
    <t>大村鲸</t>
  </si>
  <si>
    <t>长须鲸</t>
  </si>
  <si>
    <t>大翅鲸</t>
  </si>
  <si>
    <t>白鱀豚科</t>
  </si>
  <si>
    <t>抹香鲸科</t>
  </si>
  <si>
    <t>抹香鲸</t>
  </si>
  <si>
    <t>小抹香鲸</t>
  </si>
  <si>
    <t>侏抹香鲸</t>
  </si>
  <si>
    <t>喙鲸科</t>
  </si>
  <si>
    <t>鹅喙鲸</t>
  </si>
  <si>
    <t>柏氏中喙鲸</t>
  </si>
  <si>
    <t>银杏齿中喙鲸</t>
  </si>
  <si>
    <t>小中喙鲸</t>
  </si>
  <si>
    <t>朗氏喙鲸</t>
  </si>
  <si>
    <t>鼠海豚科</t>
  </si>
  <si>
    <t>印太江豚</t>
  </si>
  <si>
    <t>海豚科</t>
  </si>
  <si>
    <t>糙齿海豚</t>
  </si>
  <si>
    <t>热带点斑原海豚</t>
  </si>
  <si>
    <t>条纹原海豚</t>
  </si>
  <si>
    <t>飞旋原海豚</t>
  </si>
  <si>
    <t>真海豚</t>
  </si>
  <si>
    <t>印太瓶鼻海豚</t>
  </si>
  <si>
    <t>瓶鼻海豚</t>
  </si>
  <si>
    <t>弗氏海豚</t>
  </si>
  <si>
    <t>里氏海豚</t>
  </si>
  <si>
    <t>太平洋斑纹海豚</t>
  </si>
  <si>
    <t>瓜头鲸</t>
  </si>
  <si>
    <t>虎鲸</t>
  </si>
  <si>
    <t>伪虎鲸</t>
  </si>
  <si>
    <t>小虎鲸</t>
  </si>
  <si>
    <t>短肢领航鲸</t>
  </si>
  <si>
    <t>啮齿目</t>
  </si>
  <si>
    <t>松鼠科</t>
  </si>
  <si>
    <t>巨松鼠</t>
  </si>
  <si>
    <t>河狸科</t>
  </si>
  <si>
    <t>河狸</t>
  </si>
  <si>
    <t>仓鼠科</t>
  </si>
  <si>
    <t>原仓鼠</t>
  </si>
  <si>
    <t>沟牙田鼠</t>
  </si>
  <si>
    <t>睡鼠科</t>
  </si>
  <si>
    <t>兔形目</t>
  </si>
  <si>
    <t>鼠兔科</t>
  </si>
  <si>
    <t>伊犁鼠兔</t>
  </si>
  <si>
    <t>兔科</t>
  </si>
  <si>
    <t>海南兔</t>
  </si>
  <si>
    <t>塔里木兔</t>
  </si>
  <si>
    <t>Gyps tenuirostris</t>
    <phoneticPr fontId="1" type="noConversion"/>
  </si>
  <si>
    <t>Ianthocincla sukatschewi</t>
    <phoneticPr fontId="1" type="noConversion"/>
  </si>
  <si>
    <t>Ianthocincla bieti</t>
    <phoneticPr fontId="1" type="noConversion"/>
  </si>
  <si>
    <t>Liocichla bugunorum</t>
    <phoneticPr fontId="1" type="noConversion"/>
  </si>
  <si>
    <t>Luscinia svecica</t>
    <phoneticPr fontId="1" type="noConversion"/>
  </si>
  <si>
    <t>Threatened</t>
    <phoneticPr fontId="1" type="noConversion"/>
  </si>
  <si>
    <t>Icthyophaga humilis</t>
    <phoneticPr fontId="1" type="noConversion"/>
  </si>
  <si>
    <t>Pelodiscus axenaria</t>
    <phoneticPr fontId="1" type="noConversion"/>
  </si>
  <si>
    <t>Indotestudo elongata</t>
    <phoneticPr fontId="1" type="noConversion"/>
  </si>
  <si>
    <t>Mauremys mutica</t>
    <phoneticPr fontId="1" type="noConversion"/>
  </si>
  <si>
    <t>Cuora galbinifrons</t>
    <phoneticPr fontId="1" type="noConversion"/>
  </si>
  <si>
    <t>Cuora trifasciata</t>
    <phoneticPr fontId="1" type="noConversion"/>
  </si>
  <si>
    <t>Goniurosaurus bawanglingensis</t>
    <phoneticPr fontId="1" type="noConversion"/>
  </si>
  <si>
    <t>Goniurosaurus hainanensis</t>
    <phoneticPr fontId="1" type="noConversion"/>
  </si>
  <si>
    <t>Goniurosaurus kadoorieorum</t>
    <phoneticPr fontId="1" type="noConversion"/>
  </si>
  <si>
    <t>Goniurosaurus kwangsiensis</t>
    <phoneticPr fontId="1" type="noConversion"/>
  </si>
  <si>
    <t>Eublepharidae</t>
    <phoneticPr fontId="1" type="noConversion"/>
  </si>
  <si>
    <t>Goniurosaurus luii</t>
    <phoneticPr fontId="1" type="noConversion"/>
  </si>
  <si>
    <t>Goniurosaurus liboensis</t>
    <phoneticPr fontId="1" type="noConversion"/>
  </si>
  <si>
    <t>Goniurosaurus yingdeensis</t>
    <phoneticPr fontId="1" type="noConversion"/>
  </si>
  <si>
    <t>Teratoscincus roborowskii</t>
    <phoneticPr fontId="1" type="noConversion"/>
  </si>
  <si>
    <t>Gekko gecko</t>
    <phoneticPr fontId="1" type="noConversion"/>
  </si>
  <si>
    <t>Gekko reevesii</t>
    <phoneticPr fontId="1" type="noConversion"/>
  </si>
  <si>
    <t>Scincella huanrenensis</t>
    <phoneticPr fontId="1" type="noConversion"/>
  </si>
  <si>
    <t>Shinisaurus crocodilurus</t>
    <phoneticPr fontId="1" type="noConversion"/>
  </si>
  <si>
    <t>Leiolepis reevesii</t>
    <phoneticPr fontId="1" type="noConversion"/>
  </si>
  <si>
    <t>Diploderma brevicauda</t>
    <phoneticPr fontId="1" type="noConversion"/>
  </si>
  <si>
    <t>Diploderma drukdaypo</t>
    <phoneticPr fontId="1" type="noConversion"/>
  </si>
  <si>
    <t>Diploderma laeviventre</t>
    <phoneticPr fontId="1" type="noConversion"/>
  </si>
  <si>
    <t>Diploderma luei</t>
    <phoneticPr fontId="1" type="noConversion"/>
  </si>
  <si>
    <t>Diploderma makii</t>
    <phoneticPr fontId="1" type="noConversion"/>
  </si>
  <si>
    <t>Phrynocephalus mystaceus</t>
    <phoneticPr fontId="1" type="noConversion"/>
  </si>
  <si>
    <t>Phrynocephalus putjatai</t>
    <phoneticPr fontId="1" type="noConversion"/>
  </si>
  <si>
    <t>Eryx miliaris</t>
    <phoneticPr fontId="1" type="noConversion"/>
  </si>
  <si>
    <t>Cylindrophis ruffus</t>
    <phoneticPr fontId="1" type="noConversion"/>
  </si>
  <si>
    <t>Python bivittatus</t>
    <phoneticPr fontId="1" type="noConversion"/>
  </si>
  <si>
    <t>Acrochordidae</t>
    <phoneticPr fontId="1" type="noConversion"/>
  </si>
  <si>
    <t>Acrochordus granulatus</t>
    <phoneticPr fontId="1" type="noConversion"/>
  </si>
  <si>
    <t>Achalinus jinggangensis</t>
    <phoneticPr fontId="1" type="noConversion"/>
  </si>
  <si>
    <t>Vipera renardi</t>
    <phoneticPr fontId="1" type="noConversion"/>
  </si>
  <si>
    <t>Protobothrops cornutus</t>
    <phoneticPr fontId="1" type="noConversion"/>
  </si>
  <si>
    <t>Ptyas carinata</t>
    <phoneticPr fontId="1" type="noConversion"/>
  </si>
  <si>
    <t>Gonyosoma boulengeri</t>
    <phoneticPr fontId="1" type="noConversion"/>
  </si>
  <si>
    <t>Elaphe davidi</t>
    <phoneticPr fontId="1" type="noConversion"/>
  </si>
  <si>
    <t>Thermophis shangrila</t>
    <phoneticPr fontId="1" type="noConversion"/>
  </si>
  <si>
    <t>Thermophis zhaoermii</t>
    <phoneticPr fontId="1" type="noConversion"/>
  </si>
  <si>
    <t>Caudata</t>
    <phoneticPr fontId="1" type="noConversion"/>
  </si>
  <si>
    <t>Andrias davidianus</t>
    <phoneticPr fontId="1" type="noConversion"/>
  </si>
  <si>
    <t>Echinotriton chinhaiensis</t>
    <phoneticPr fontId="1" type="noConversion"/>
  </si>
  <si>
    <t>Anura</t>
    <phoneticPr fontId="1" type="noConversion"/>
  </si>
  <si>
    <t>Anura</t>
  </si>
  <si>
    <t>西伯利亚鲟</t>
    <phoneticPr fontId="1" type="noConversion"/>
  </si>
  <si>
    <t>施氏鲟</t>
    <phoneticPr fontId="1" type="noConversion"/>
  </si>
  <si>
    <t>中华鲟</t>
    <phoneticPr fontId="1" type="noConversion"/>
  </si>
  <si>
    <t>白鲟</t>
    <phoneticPr fontId="1" type="noConversion"/>
  </si>
  <si>
    <t>鲱形目</t>
    <phoneticPr fontId="1" type="noConversion"/>
  </si>
  <si>
    <t>CLUPEIFORMES</t>
    <phoneticPr fontId="1" type="noConversion"/>
  </si>
  <si>
    <t>鲱科</t>
    <phoneticPr fontId="1" type="noConversion"/>
  </si>
  <si>
    <t>鲥</t>
    <phoneticPr fontId="1" type="noConversion"/>
  </si>
  <si>
    <t>唐鱼</t>
    <phoneticPr fontId="1" type="noConversion"/>
  </si>
  <si>
    <t>黄河雅罗鱼</t>
    <phoneticPr fontId="1" type="noConversion"/>
  </si>
  <si>
    <t>鯮</t>
    <phoneticPr fontId="1" type="noConversion"/>
  </si>
  <si>
    <t>银白鱼</t>
    <phoneticPr fontId="1" type="noConversion"/>
  </si>
  <si>
    <t>多鳞白鱼</t>
    <phoneticPr fontId="1" type="noConversion"/>
  </si>
  <si>
    <t>杞麓白鱼</t>
    <phoneticPr fontId="1" type="noConversion"/>
  </si>
  <si>
    <t>Anabarilius qionghaiensis</t>
    <phoneticPr fontId="1" type="noConversion"/>
  </si>
  <si>
    <t>山白鱼</t>
    <phoneticPr fontId="1" type="noConversion"/>
  </si>
  <si>
    <t>Anabarilius transmontana</t>
    <phoneticPr fontId="1" type="noConversion"/>
  </si>
  <si>
    <t>阳宗白鱼</t>
    <phoneticPr fontId="1" type="noConversion"/>
  </si>
  <si>
    <t>长身鱊</t>
    <phoneticPr fontId="1" type="noConversion"/>
  </si>
  <si>
    <t>Rhinogobio nasutus</t>
    <phoneticPr fontId="1" type="noConversion"/>
  </si>
  <si>
    <t>巴氏银鮈</t>
    <phoneticPr fontId="1" type="noConversion"/>
  </si>
  <si>
    <t>台银鮈</t>
    <phoneticPr fontId="1" type="noConversion"/>
  </si>
  <si>
    <t>平鳍鳅鮀</t>
    <phoneticPr fontId="1" type="noConversion"/>
  </si>
  <si>
    <t>Gobiobotia homalopteroidea</t>
    <phoneticPr fontId="1" type="noConversion"/>
  </si>
  <si>
    <t>洱海鲤</t>
    <phoneticPr fontId="1" type="noConversion"/>
  </si>
  <si>
    <t>翘嘴鲤</t>
    <phoneticPr fontId="1" type="noConversion"/>
  </si>
  <si>
    <t>大眼鲤</t>
    <phoneticPr fontId="1" type="noConversion"/>
  </si>
  <si>
    <t>邛海鲤</t>
    <phoneticPr fontId="1" type="noConversion"/>
  </si>
  <si>
    <t>乌原鲤</t>
    <phoneticPr fontId="1" type="noConversion"/>
  </si>
  <si>
    <t>云南瓣结鱼</t>
    <phoneticPr fontId="1" type="noConversion"/>
  </si>
  <si>
    <t>单纹似鳡</t>
    <phoneticPr fontId="1" type="noConversion"/>
  </si>
  <si>
    <t>Onychostoma angustistomata</t>
    <phoneticPr fontId="1" type="noConversion"/>
  </si>
  <si>
    <t>金沙鲈鲤</t>
    <phoneticPr fontId="1" type="noConversion"/>
  </si>
  <si>
    <t>常氏吻孔鲃</t>
    <phoneticPr fontId="1" type="noConversion"/>
  </si>
  <si>
    <t>鸭嘴金线鲃</t>
    <phoneticPr fontId="1" type="noConversion"/>
  </si>
  <si>
    <t>狭孔金线鲃</t>
    <phoneticPr fontId="1" type="noConversion"/>
  </si>
  <si>
    <t>Sinocyclocheilus anshuiensis</t>
    <phoneticPr fontId="1" type="noConversion"/>
  </si>
  <si>
    <t>双角金线鲃</t>
    <phoneticPr fontId="1" type="noConversion"/>
  </si>
  <si>
    <t>短鳍金线鲃</t>
    <phoneticPr fontId="1" type="noConversion"/>
  </si>
  <si>
    <t>Sinocyclocheilus brevifinus</t>
    <phoneticPr fontId="1" type="noConversion"/>
  </si>
  <si>
    <t>Sinocyclocheilus broadihornes</t>
    <phoneticPr fontId="1" type="noConversion"/>
  </si>
  <si>
    <t>凸额金线鲃</t>
    <phoneticPr fontId="1" type="noConversion"/>
  </si>
  <si>
    <t>Sinocyclocheilus convexiforeheadu</t>
    <phoneticPr fontId="1" type="noConversion"/>
  </si>
  <si>
    <t>Sinocyclocheilus dongtangensis</t>
    <phoneticPr fontId="1" type="noConversion"/>
  </si>
  <si>
    <t>叉背金线鲃</t>
    <phoneticPr fontId="1" type="noConversion"/>
  </si>
  <si>
    <t>细尾金线鲃</t>
    <phoneticPr fontId="1" type="noConversion"/>
  </si>
  <si>
    <t>滇池金线鲃</t>
    <phoneticPr fontId="1" type="noConversion"/>
  </si>
  <si>
    <t>Sinocyclocheilus guanduensis</t>
    <phoneticPr fontId="1" type="noConversion"/>
  </si>
  <si>
    <t>灌阳金线鲃</t>
    <phoneticPr fontId="1" type="noConversion"/>
  </si>
  <si>
    <t>Sinocyclocheilus guanyangensis</t>
    <phoneticPr fontId="1" type="noConversion"/>
  </si>
  <si>
    <t>Sinocyclocheilus guishanensis</t>
    <phoneticPr fontId="1" type="noConversion"/>
  </si>
  <si>
    <t>和氏金线鲃</t>
    <phoneticPr fontId="1" type="noConversion"/>
  </si>
  <si>
    <t>Sinocyclocheilus hei</t>
    <phoneticPr fontId="1" type="noConversion"/>
  </si>
  <si>
    <t>Sinocyclocheilus huanglongdongensis</t>
    <phoneticPr fontId="1" type="noConversion"/>
  </si>
  <si>
    <t>黄田金线鲃</t>
    <phoneticPr fontId="1" type="noConversion"/>
  </si>
  <si>
    <t>Sinocyclocheilus jiuxuensis</t>
    <phoneticPr fontId="1" type="noConversion"/>
  </si>
  <si>
    <t>荔波金线鲃</t>
    <phoneticPr fontId="1" type="noConversion"/>
  </si>
  <si>
    <t>Sinocyclocheilus lingyunensis</t>
    <phoneticPr fontId="1" type="noConversion"/>
  </si>
  <si>
    <t>长鳍金线鲃</t>
    <phoneticPr fontId="1" type="noConversion"/>
  </si>
  <si>
    <t>龙山金线鲃</t>
    <phoneticPr fontId="1" type="noConversion"/>
  </si>
  <si>
    <t>Sinocyclocheilus longshanensis</t>
    <phoneticPr fontId="1" type="noConversion"/>
  </si>
  <si>
    <t>罗平金线鲃</t>
    <phoneticPr fontId="1" type="noConversion"/>
  </si>
  <si>
    <t>大眼金线鲃</t>
    <phoneticPr fontId="1" type="noConversion"/>
  </si>
  <si>
    <t>Sinocyclocheilus pingshanensis</t>
    <phoneticPr fontId="1" type="noConversion"/>
  </si>
  <si>
    <t>紫色金线鲃</t>
    <phoneticPr fontId="1" type="noConversion"/>
  </si>
  <si>
    <t>Sinocyclocheilus qujingensis</t>
    <phoneticPr fontId="1" type="noConversion"/>
  </si>
  <si>
    <t>粗壮金线鲃</t>
    <phoneticPr fontId="1" type="noConversion"/>
  </si>
  <si>
    <t>Sinocyclocheilus robustus</t>
    <phoneticPr fontId="1" type="noConversion"/>
  </si>
  <si>
    <t>融安金线鲃</t>
    <phoneticPr fontId="1" type="noConversion"/>
  </si>
  <si>
    <t>Sinocyclocheilus ronganensis</t>
    <phoneticPr fontId="1" type="noConversion"/>
  </si>
  <si>
    <t>三峡金线鲃</t>
    <phoneticPr fontId="1" type="noConversion"/>
  </si>
  <si>
    <t>Sinocyclocheilus sanxiaensis</t>
    <phoneticPr fontId="1" type="noConversion"/>
  </si>
  <si>
    <t>Sinocyclocheilus simengensis</t>
    <phoneticPr fontId="1" type="noConversion"/>
  </si>
  <si>
    <t>抚仙金线鲃</t>
    <phoneticPr fontId="1" type="noConversion"/>
  </si>
  <si>
    <t>文山金线鲃</t>
    <phoneticPr fontId="1" type="noConversion"/>
  </si>
  <si>
    <t>Sinocyclocheilus wui</t>
    <phoneticPr fontId="1" type="noConversion"/>
  </si>
  <si>
    <t>Sinocyclocheilus wumengshanensis</t>
    <phoneticPr fontId="1" type="noConversion"/>
  </si>
  <si>
    <t>西畴金线鲃</t>
    <phoneticPr fontId="1" type="noConversion"/>
  </si>
  <si>
    <t>阳宗金线鲃</t>
    <phoneticPr fontId="1" type="noConversion"/>
  </si>
  <si>
    <t>贞丰金线鲃</t>
    <phoneticPr fontId="1" type="noConversion"/>
  </si>
  <si>
    <t>Sinocyclocheilus zhenfengensis</t>
    <phoneticPr fontId="1" type="noConversion"/>
  </si>
  <si>
    <t>裸腹盲鲃</t>
    <phoneticPr fontId="1" type="noConversion"/>
  </si>
  <si>
    <t>Altigena zhui</t>
    <phoneticPr fontId="1" type="noConversion"/>
  </si>
  <si>
    <t>Decorus decorus</t>
    <phoneticPr fontId="1" type="noConversion"/>
  </si>
  <si>
    <t>长须盘鮈</t>
    <phoneticPr fontId="1" type="noConversion"/>
  </si>
  <si>
    <t>卷口鱼</t>
    <phoneticPr fontId="1" type="noConversion"/>
  </si>
  <si>
    <t>双角塔氏鲮</t>
    <phoneticPr fontId="1" type="noConversion"/>
  </si>
  <si>
    <t>厚唇裸重唇鱼</t>
    <phoneticPr fontId="1" type="noConversion"/>
  </si>
  <si>
    <t>Gymnodiptychus pachycheilus</t>
    <phoneticPr fontId="1" type="noConversion"/>
  </si>
  <si>
    <t>尖裸鲤</t>
    <phoneticPr fontId="1" type="noConversion"/>
  </si>
  <si>
    <t>塔里木裂腹鱼</t>
    <phoneticPr fontId="1" type="noConversion"/>
  </si>
  <si>
    <t>昆明裂腹鱼</t>
    <phoneticPr fontId="1" type="noConversion"/>
  </si>
  <si>
    <t>鳞胸裂腹鱼</t>
    <phoneticPr fontId="1" type="noConversion"/>
  </si>
  <si>
    <t>Schizothorax longibarbus</t>
    <phoneticPr fontId="1" type="noConversion"/>
  </si>
  <si>
    <t>巨须裂腹鱼</t>
    <phoneticPr fontId="1" type="noConversion"/>
  </si>
  <si>
    <t>Schizothorax taliensis</t>
    <phoneticPr fontId="1" type="noConversion"/>
  </si>
  <si>
    <t>拉萨裂腹鱼</t>
    <phoneticPr fontId="1" type="noConversion"/>
  </si>
  <si>
    <t>藏南裸吻鱼</t>
    <phoneticPr fontId="1" type="noConversion"/>
  </si>
  <si>
    <t>Psilorhynchus arunachalensis</t>
    <phoneticPr fontId="1" type="noConversion"/>
  </si>
  <si>
    <t>双孔鱼科</t>
    <phoneticPr fontId="1" type="noConversion"/>
  </si>
  <si>
    <t>双孔鱼</t>
    <phoneticPr fontId="1" type="noConversion"/>
  </si>
  <si>
    <t>CATOSTOMIDAE</t>
    <phoneticPr fontId="1" type="noConversion"/>
  </si>
  <si>
    <t>胭脂鱼</t>
    <phoneticPr fontId="1" type="noConversion"/>
  </si>
  <si>
    <t>无眼岭鳅</t>
    <phoneticPr fontId="1" type="noConversion"/>
  </si>
  <si>
    <t>滇池球鰾鳅</t>
    <phoneticPr fontId="1" type="noConversion"/>
  </si>
  <si>
    <t>Sphaerophysa dianchiensis</t>
    <phoneticPr fontId="1" type="noConversion"/>
  </si>
  <si>
    <t>个旧盲高原鳅</t>
    <phoneticPr fontId="1" type="noConversion"/>
  </si>
  <si>
    <t>拟鲇高原鳅</t>
    <phoneticPr fontId="1" type="noConversion"/>
  </si>
  <si>
    <t>湘西盲高原鳅</t>
    <phoneticPr fontId="1" type="noConversion"/>
  </si>
  <si>
    <t>Triplophysa xiangxiensis</t>
    <phoneticPr fontId="1" type="noConversion"/>
  </si>
  <si>
    <t>异色云南鳅</t>
    <phoneticPr fontId="1" type="noConversion"/>
  </si>
  <si>
    <t>黑斑云南鳅</t>
    <phoneticPr fontId="1" type="noConversion"/>
  </si>
  <si>
    <t>长薄鳅</t>
    <phoneticPr fontId="1" type="noConversion"/>
  </si>
  <si>
    <t>台东间吸鳅</t>
    <phoneticPr fontId="1" type="noConversion"/>
  </si>
  <si>
    <t>程海䱀</t>
    <phoneticPr fontId="1" type="noConversion"/>
  </si>
  <si>
    <t>金氏䱀</t>
    <phoneticPr fontId="1" type="noConversion"/>
  </si>
  <si>
    <t>司氏䱀 </t>
    <phoneticPr fontId="1" type="noConversion"/>
  </si>
  <si>
    <t>中臀拟鲿</t>
    <phoneticPr fontId="1" type="noConversion"/>
  </si>
  <si>
    <t>巨无齿䰶</t>
    <phoneticPr fontId="1" type="noConversion"/>
  </si>
  <si>
    <t>青石爬鮡</t>
    <phoneticPr fontId="1" type="noConversion"/>
  </si>
  <si>
    <t>Chimarrichthys davidi</t>
    <phoneticPr fontId="1" type="noConversion"/>
  </si>
  <si>
    <t>Brachymystax tsinlingensis</t>
    <phoneticPr fontId="1" type="noConversion"/>
  </si>
  <si>
    <t>哲罗鲑</t>
    <phoneticPr fontId="1" type="noConversion"/>
  </si>
  <si>
    <t>台湾樱花钩吻鲑</t>
    <phoneticPr fontId="1" type="noConversion"/>
  </si>
  <si>
    <t>Goniurosaurus chengzheng</t>
  </si>
  <si>
    <t>Goniurosaurus varius</t>
    <phoneticPr fontId="1" type="noConversion"/>
  </si>
  <si>
    <t>暗影巨蜥</t>
    <phoneticPr fontId="1" type="noConversion"/>
  </si>
  <si>
    <t>Varanus nebulosus</t>
    <phoneticPr fontId="1" type="noConversion"/>
  </si>
  <si>
    <t>Hoolock hoolock</t>
    <phoneticPr fontId="1" type="noConversion"/>
  </si>
  <si>
    <t>Moschus anhuiensis</t>
    <phoneticPr fontId="1" type="noConversion"/>
  </si>
  <si>
    <t>Moschus chrysogaster</t>
    <phoneticPr fontId="1" type="noConversion"/>
  </si>
  <si>
    <t>Cryptobranchidae</t>
    <phoneticPr fontId="1" type="noConversion"/>
  </si>
  <si>
    <t>Batrachuperus londongensis</t>
    <phoneticPr fontId="1" type="noConversion"/>
  </si>
  <si>
    <t>Hynobius chinensis</t>
    <phoneticPr fontId="1" type="noConversion"/>
  </si>
  <si>
    <t>Hynobius fucus</t>
    <phoneticPr fontId="1" type="noConversion"/>
  </si>
  <si>
    <t>Onychodactylus zhaoermii</t>
    <phoneticPr fontId="1" type="noConversion"/>
  </si>
  <si>
    <t>Elephas maximus</t>
    <phoneticPr fontId="1" type="noConversion"/>
  </si>
  <si>
    <t>喜山长尾叶猴</t>
    <phoneticPr fontId="1" type="noConversion"/>
  </si>
  <si>
    <t>Trachypithecus leucocephalus</t>
    <phoneticPr fontId="1" type="noConversion"/>
  </si>
  <si>
    <t>Trachypithecus crepusculus</t>
    <phoneticPr fontId="1" type="noConversion"/>
  </si>
  <si>
    <t>中缅灰叶猴</t>
    <phoneticPr fontId="1" type="noConversion"/>
  </si>
  <si>
    <t>Trachypithecus melamera</t>
    <phoneticPr fontId="1" type="noConversion"/>
  </si>
  <si>
    <t>Trachypithecus pileatus</t>
    <phoneticPr fontId="1" type="noConversion"/>
  </si>
  <si>
    <t>肖氏乌叶猴</t>
    <phoneticPr fontId="1" type="noConversion"/>
  </si>
  <si>
    <t>Trachypithecus shortridgei</t>
    <phoneticPr fontId="1" type="noConversion"/>
  </si>
  <si>
    <t>Hoolock tianxing</t>
    <phoneticPr fontId="1" type="noConversion"/>
  </si>
  <si>
    <t>Ochotona koslowi</t>
    <phoneticPr fontId="1" type="noConversion"/>
  </si>
  <si>
    <t>贺兰山鼠兔</t>
    <phoneticPr fontId="1" type="noConversion"/>
  </si>
  <si>
    <t>Ochotona argentata</t>
    <phoneticPr fontId="1" type="noConversion"/>
  </si>
  <si>
    <t>Pteropus dasymallus</t>
    <phoneticPr fontId="1" type="noConversion"/>
  </si>
  <si>
    <t>鲸偶蹄目</t>
    <phoneticPr fontId="1" type="noConversion"/>
  </si>
  <si>
    <t>CETARTIODACTYLA</t>
    <phoneticPr fontId="1" type="noConversion"/>
  </si>
  <si>
    <t>双峰驼</t>
    <phoneticPr fontId="1" type="noConversion"/>
  </si>
  <si>
    <t>Cervus nippon</t>
    <phoneticPr fontId="1" type="noConversion"/>
  </si>
  <si>
    <t>Przewalskium albirostris</t>
    <phoneticPr fontId="1" type="noConversion"/>
  </si>
  <si>
    <t>Rusa unicolor</t>
    <phoneticPr fontId="1" type="noConversion"/>
  </si>
  <si>
    <t>Muntiacus gongshanensis</t>
    <phoneticPr fontId="1" type="noConversion"/>
  </si>
  <si>
    <t>Procapra przewalskii</t>
    <phoneticPr fontId="1" type="noConversion"/>
  </si>
  <si>
    <t>Bos gaurus</t>
    <phoneticPr fontId="1" type="noConversion"/>
  </si>
  <si>
    <t>Capra sibirica</t>
    <phoneticPr fontId="1" type="noConversion"/>
  </si>
  <si>
    <t>Naemorhedus baileyi</t>
    <phoneticPr fontId="1" type="noConversion"/>
  </si>
  <si>
    <t>Naemorhedus caudatus</t>
    <phoneticPr fontId="1" type="noConversion"/>
  </si>
  <si>
    <t>Naemorhedus griseus</t>
    <phoneticPr fontId="1" type="noConversion"/>
  </si>
  <si>
    <t>盘羊</t>
    <phoneticPr fontId="1" type="noConversion"/>
  </si>
  <si>
    <t>马麝</t>
    <phoneticPr fontId="1" type="noConversion"/>
  </si>
  <si>
    <t>小抹香鲸科</t>
    <phoneticPr fontId="1" type="noConversion"/>
  </si>
  <si>
    <t>KOGIIDAE</t>
    <phoneticPr fontId="1" type="noConversion"/>
  </si>
  <si>
    <t>Indopacetus pacificus</t>
    <phoneticPr fontId="1" type="noConversion"/>
  </si>
  <si>
    <t>东亚江豚</t>
    <phoneticPr fontId="1" type="noConversion"/>
  </si>
  <si>
    <t>中华穿山甲</t>
    <phoneticPr fontId="1" type="noConversion"/>
  </si>
  <si>
    <t>Catopuma temminckii</t>
    <phoneticPr fontId="1" type="noConversion"/>
  </si>
  <si>
    <t>Pardofelis marmorata</t>
    <phoneticPr fontId="1" type="noConversion"/>
  </si>
  <si>
    <t>Prionailurus bengalensis</t>
    <phoneticPr fontId="1" type="noConversion"/>
  </si>
  <si>
    <t>林狸科</t>
    <phoneticPr fontId="1" type="noConversion"/>
  </si>
  <si>
    <t>PRIONODONTIDAE</t>
    <phoneticPr fontId="1" type="noConversion"/>
  </si>
  <si>
    <t>Prionodon pardicolor</t>
    <phoneticPr fontId="1" type="noConversion"/>
  </si>
  <si>
    <t>椰子狸</t>
    <phoneticPr fontId="1" type="noConversion"/>
  </si>
  <si>
    <t>Canis lupus</t>
    <phoneticPr fontId="1" type="noConversion"/>
  </si>
  <si>
    <t>亚洲黑熊</t>
    <phoneticPr fontId="1" type="noConversion"/>
  </si>
  <si>
    <t>Erignathus barbatus</t>
    <phoneticPr fontId="1" type="noConversion"/>
  </si>
  <si>
    <t>喜马拉雅小熊猫</t>
    <phoneticPr fontId="1" type="noConversion"/>
  </si>
  <si>
    <t>Ailurus fulgens</t>
    <phoneticPr fontId="1" type="noConversion"/>
  </si>
  <si>
    <t>欧亚水獭</t>
    <phoneticPr fontId="1" type="noConversion"/>
  </si>
  <si>
    <t>Semnopithecus schistaceus</t>
  </si>
  <si>
    <t>Lepus hainanus</t>
    <phoneticPr fontId="1" type="noConversion"/>
  </si>
  <si>
    <t>扁颅鼠兔</t>
    <phoneticPr fontId="1" type="noConversion"/>
  </si>
  <si>
    <t>突颅鼠兔</t>
    <phoneticPr fontId="1" type="noConversion"/>
  </si>
  <si>
    <t>Proedromys bedfordi</t>
    <phoneticPr fontId="1" type="noConversion"/>
  </si>
  <si>
    <t>蒙原羚</t>
  </si>
  <si>
    <t>Procapra gutturosa</t>
  </si>
  <si>
    <t>鼠海豚</t>
    <phoneticPr fontId="1" type="noConversion"/>
  </si>
  <si>
    <t>丛林猫</t>
  </si>
  <si>
    <t>Felis chaus</t>
  </si>
  <si>
    <t>小齿狸</t>
  </si>
  <si>
    <t>Arctogalidia trivirgata</t>
  </si>
  <si>
    <t>大灵猫</t>
  </si>
  <si>
    <t>Viverra zibetha</t>
  </si>
  <si>
    <t>Anthracoceros albirostris</t>
  </si>
  <si>
    <t>Testudo horsfieldii</t>
    <phoneticPr fontId="1" type="noConversion"/>
  </si>
  <si>
    <t>Hoplobatrachus chinensis</t>
  </si>
  <si>
    <t>曲靖金线鲃 </t>
  </si>
  <si>
    <t>Schizothorax biddulphi </t>
    <phoneticPr fontId="1" type="noConversion"/>
  </si>
  <si>
    <t>Schizothorax davidi </t>
    <phoneticPr fontId="1" type="noConversion"/>
  </si>
  <si>
    <t>黄线薄鳅 </t>
  </si>
  <si>
    <t>Budorcas taxicolor</t>
    <phoneticPr fontId="1" type="noConversion"/>
  </si>
  <si>
    <t>Phocoena phocoena</t>
    <phoneticPr fontId="1" type="noConversion"/>
  </si>
  <si>
    <t>红面猴</t>
    <phoneticPr fontId="1" type="noConversion"/>
  </si>
  <si>
    <t>Macaca arctoides</t>
    <phoneticPr fontId="1" type="noConversion"/>
  </si>
  <si>
    <t>台湾猕猴</t>
    <phoneticPr fontId="1" type="noConversion"/>
  </si>
  <si>
    <t>Macaca assamensis</t>
    <phoneticPr fontId="1" type="noConversion"/>
  </si>
  <si>
    <t>藏南猕猴</t>
    <phoneticPr fontId="1" type="noConversion"/>
  </si>
  <si>
    <t>Rhinopithecus bieti</t>
    <phoneticPr fontId="1" type="noConversion"/>
  </si>
  <si>
    <t>Chodsigoa caovansunga</t>
    <phoneticPr fontId="1" type="noConversion"/>
  </si>
  <si>
    <t>鼷鹿科</t>
    <phoneticPr fontId="1" type="noConversion"/>
  </si>
  <si>
    <t>小鼷鹿</t>
    <phoneticPr fontId="1" type="noConversion"/>
  </si>
  <si>
    <t>Tragulus kanchil</t>
    <phoneticPr fontId="1" type="noConversion"/>
  </si>
  <si>
    <t>Alces alces</t>
    <phoneticPr fontId="1" type="noConversion"/>
  </si>
  <si>
    <t>马鹿</t>
    <phoneticPr fontId="1" type="noConversion"/>
  </si>
  <si>
    <t>塔里木马鹿</t>
    <phoneticPr fontId="1" type="noConversion"/>
  </si>
  <si>
    <t>Cervus hanglu</t>
    <phoneticPr fontId="1" type="noConversion"/>
  </si>
  <si>
    <t>Elaphurus davidianus</t>
    <phoneticPr fontId="1" type="noConversion"/>
  </si>
  <si>
    <t>Rucervus eldii siamensis</t>
    <phoneticPr fontId="1" type="noConversion"/>
  </si>
  <si>
    <t>Hydropotes inermis</t>
    <phoneticPr fontId="1" type="noConversion"/>
  </si>
  <si>
    <t>Elaphodus cephalophus</t>
    <phoneticPr fontId="1" type="noConversion"/>
  </si>
  <si>
    <t>Gazella subgutturosa</t>
    <phoneticPr fontId="1" type="noConversion"/>
  </si>
  <si>
    <t>Procapra picticaudata</t>
    <phoneticPr fontId="1" type="noConversion"/>
  </si>
  <si>
    <t>Bos mutus</t>
    <phoneticPr fontId="1" type="noConversion"/>
  </si>
  <si>
    <t>Capricornis milneedwardsii</t>
    <phoneticPr fontId="1" type="noConversion"/>
  </si>
  <si>
    <t>红鬣羚</t>
    <phoneticPr fontId="1" type="noConversion"/>
  </si>
  <si>
    <t>Capricornis rubidus</t>
    <phoneticPr fontId="1" type="noConversion"/>
  </si>
  <si>
    <t>Capricornis thar</t>
    <phoneticPr fontId="1" type="noConversion"/>
  </si>
  <si>
    <t>Hemitragus jemlahicus</t>
    <phoneticPr fontId="1" type="noConversion"/>
  </si>
  <si>
    <t>Naemorhedus goral</t>
    <phoneticPr fontId="1" type="noConversion"/>
  </si>
  <si>
    <t>Ovis ammon</t>
    <phoneticPr fontId="1" type="noConversion"/>
  </si>
  <si>
    <t>藏羚</t>
    <phoneticPr fontId="1" type="noConversion"/>
  </si>
  <si>
    <t>Pantholops hodgsonii</t>
    <phoneticPr fontId="1" type="noConversion"/>
  </si>
  <si>
    <t>Moschus berezovskii</t>
    <phoneticPr fontId="1" type="noConversion"/>
  </si>
  <si>
    <t>Moschus leucogaster</t>
    <phoneticPr fontId="1" type="noConversion"/>
  </si>
  <si>
    <t>Moschus moschiferus</t>
    <phoneticPr fontId="1" type="noConversion"/>
  </si>
  <si>
    <t>Balaenoptera acutorostrata</t>
    <phoneticPr fontId="1" type="noConversion"/>
  </si>
  <si>
    <t>Balaenoptera omurai</t>
    <phoneticPr fontId="1" type="noConversion"/>
  </si>
  <si>
    <t>拜氏贝喙鲸</t>
    <phoneticPr fontId="1" type="noConversion"/>
  </si>
  <si>
    <t>Mesoplodon densirostris</t>
    <phoneticPr fontId="1" type="noConversion"/>
  </si>
  <si>
    <t>白鱀豚</t>
    <phoneticPr fontId="1" type="noConversion"/>
  </si>
  <si>
    <t>Feresa attenuata</t>
    <phoneticPr fontId="1" type="noConversion"/>
  </si>
  <si>
    <t>Stenella attenuata</t>
    <phoneticPr fontId="1" type="noConversion"/>
  </si>
  <si>
    <t>Stenella coeruleoalba</t>
    <phoneticPr fontId="1" type="noConversion"/>
  </si>
  <si>
    <t>Tursiops truncatus</t>
    <phoneticPr fontId="1" type="noConversion"/>
  </si>
  <si>
    <t>长江江豚</t>
    <phoneticPr fontId="1" type="noConversion"/>
  </si>
  <si>
    <t>Neophocaena sunameri</t>
    <phoneticPr fontId="1" type="noConversion"/>
  </si>
  <si>
    <t>Equus ferus</t>
    <phoneticPr fontId="1" type="noConversion"/>
  </si>
  <si>
    <t>Equus hemionus</t>
    <phoneticPr fontId="1" type="noConversion"/>
  </si>
  <si>
    <t>Felis bieti</t>
    <phoneticPr fontId="1" type="noConversion"/>
  </si>
  <si>
    <t>Otocolobus manul</t>
    <phoneticPr fontId="1" type="noConversion"/>
  </si>
  <si>
    <t>Neofelis nebulosa</t>
    <phoneticPr fontId="1" type="noConversion"/>
  </si>
  <si>
    <t>豹</t>
    <phoneticPr fontId="1" type="noConversion"/>
  </si>
  <si>
    <t>Panthera tigris</t>
    <phoneticPr fontId="1" type="noConversion"/>
  </si>
  <si>
    <t>Panthera uncia</t>
    <phoneticPr fontId="1" type="noConversion"/>
  </si>
  <si>
    <t>长颌带狸</t>
    <phoneticPr fontId="1" type="noConversion"/>
  </si>
  <si>
    <t>Vulpes vulpes</t>
    <phoneticPr fontId="1" type="noConversion"/>
  </si>
  <si>
    <t>Ailuropoda melanoleuca</t>
    <phoneticPr fontId="1" type="noConversion"/>
  </si>
  <si>
    <t>Melursus ursinus</t>
    <phoneticPr fontId="1" type="noConversion"/>
  </si>
  <si>
    <t>环海豹</t>
    <phoneticPr fontId="1" type="noConversion"/>
  </si>
  <si>
    <t>中华小熊猫</t>
    <phoneticPr fontId="1" type="noConversion"/>
  </si>
  <si>
    <t>Ailurus styani</t>
    <phoneticPr fontId="1" type="noConversion"/>
  </si>
  <si>
    <t>Aonyx cinerea</t>
    <phoneticPr fontId="1" type="noConversion"/>
  </si>
  <si>
    <t>Lutrogale perspicillata</t>
    <phoneticPr fontId="1" type="noConversion"/>
  </si>
  <si>
    <t>Martes zibellina</t>
    <phoneticPr fontId="1" type="noConversion"/>
  </si>
  <si>
    <t>鱼类</t>
    <phoneticPr fontId="1" type="noConversion"/>
  </si>
  <si>
    <r>
      <t>Squalidus b</t>
    </r>
    <r>
      <rPr>
        <sz val="12"/>
        <color theme="1"/>
        <rFont val="Times New Roman"/>
        <family val="1"/>
      </rPr>
      <t>ă</t>
    </r>
    <r>
      <rPr>
        <sz val="12"/>
        <color theme="1"/>
        <rFont val="宋体"/>
        <family val="3"/>
        <charset val="134"/>
      </rPr>
      <t>n</t>
    </r>
    <r>
      <rPr>
        <sz val="12"/>
        <color theme="1"/>
        <rFont val="Times New Roman"/>
        <family val="1"/>
      </rPr>
      <t>ă</t>
    </r>
    <r>
      <rPr>
        <sz val="12"/>
        <color theme="1"/>
        <rFont val="宋体"/>
        <family val="3"/>
        <charset val="134"/>
      </rPr>
      <t>rescui</t>
    </r>
  </si>
  <si>
    <t>Chaetocauda sichuanensis</t>
    <phoneticPr fontId="1" type="noConversion"/>
  </si>
  <si>
    <t>Tropicoperdix chloropus</t>
    <phoneticPr fontId="1" type="noConversion"/>
  </si>
  <si>
    <t>Tetrastes bonasia</t>
    <phoneticPr fontId="1" type="noConversion"/>
  </si>
  <si>
    <t>Aythya baeri</t>
  </si>
  <si>
    <t>Treron phayrei</t>
    <phoneticPr fontId="1" type="noConversion"/>
  </si>
  <si>
    <t>Centropus sinensis</t>
    <phoneticPr fontId="1" type="noConversion"/>
  </si>
  <si>
    <t>Porphyrio poliocephalus</t>
    <phoneticPr fontId="1" type="noConversion"/>
  </si>
  <si>
    <t>Numenius minutus</t>
    <phoneticPr fontId="1" type="noConversion"/>
  </si>
  <si>
    <t>Calidris pygmaea</t>
  </si>
  <si>
    <t>Ichthyaetus relictus</t>
    <phoneticPr fontId="1" type="noConversion"/>
  </si>
  <si>
    <t>Buteo rufinus</t>
    <phoneticPr fontId="1" type="noConversion"/>
  </si>
  <si>
    <t>Strix nivicolum</t>
    <phoneticPr fontId="1" type="noConversion"/>
  </si>
  <si>
    <t>Chrysophlegma flavinucha</t>
    <phoneticPr fontId="1" type="noConversion"/>
  </si>
  <si>
    <t>Oriolus mellianus</t>
    <phoneticPr fontId="1" type="noConversion"/>
  </si>
  <si>
    <t>Schoeniparus variegaticeps</t>
    <phoneticPr fontId="1" type="noConversion"/>
  </si>
  <si>
    <t>Ianthocincla lunulata</t>
    <phoneticPr fontId="1" type="noConversion"/>
  </si>
  <si>
    <t>Ianthocincla maxima</t>
    <phoneticPr fontId="1" type="noConversion"/>
  </si>
  <si>
    <t>Ianthocincla ocellata</t>
    <phoneticPr fontId="1" type="noConversion"/>
  </si>
  <si>
    <t>Pterorhinus waddelli</t>
    <phoneticPr fontId="1" type="noConversion"/>
  </si>
  <si>
    <t>Pterorhinus koslowi</t>
    <phoneticPr fontId="1" type="noConversion"/>
  </si>
  <si>
    <t>Pterorhinus courtoisi</t>
    <phoneticPr fontId="1" type="noConversion"/>
  </si>
  <si>
    <t>Pterorhinus berthemyi</t>
    <phoneticPr fontId="1" type="noConversion"/>
  </si>
  <si>
    <t>Liocichla omeiensis</t>
    <phoneticPr fontId="1" type="noConversion"/>
  </si>
  <si>
    <t>Carpodacus sillemi</t>
    <phoneticPr fontId="1" type="noConversion"/>
  </si>
  <si>
    <t>Tenualosa reevesii</t>
    <phoneticPr fontId="1" type="noConversion"/>
  </si>
  <si>
    <t>Sinocyclocheilus aluensis</t>
    <phoneticPr fontId="1" type="noConversion"/>
  </si>
  <si>
    <t>望舒睑虎</t>
    <phoneticPr fontId="1" type="noConversion"/>
  </si>
  <si>
    <t>Goniurosaurus wangshu</t>
    <phoneticPr fontId="1" type="noConversion"/>
  </si>
  <si>
    <t>一级</t>
    <phoneticPr fontId="1" type="noConversion"/>
  </si>
  <si>
    <t>二级</t>
    <phoneticPr fontId="1" type="noConversion"/>
  </si>
  <si>
    <t>一 级</t>
    <phoneticPr fontId="1" type="noConversion"/>
  </si>
  <si>
    <t>一级</t>
    <phoneticPr fontId="1" type="noConversion"/>
  </si>
  <si>
    <t>海南毛猬</t>
    <phoneticPr fontId="1" type="noConversion"/>
  </si>
  <si>
    <t>喜马拉雅扭角羚</t>
    <phoneticPr fontId="1" type="noConversion"/>
  </si>
  <si>
    <t>中华扭角羚</t>
    <phoneticPr fontId="1" type="noConversion"/>
  </si>
  <si>
    <t>Budorcas tibetana</t>
    <phoneticPr fontId="1" type="noConversion"/>
  </si>
  <si>
    <t>sa</t>
    <phoneticPr fontId="1" type="noConversion"/>
  </si>
  <si>
    <t>e</t>
    <phoneticPr fontId="1" type="noConversion"/>
  </si>
  <si>
    <t>hc</t>
    <phoneticPr fontId="1" type="noConversion"/>
  </si>
  <si>
    <t>Batrachuperus tibetanus</t>
    <phoneticPr fontId="1" type="noConversion"/>
  </si>
  <si>
    <t>Batrachuperus yenyuanensis</t>
    <phoneticPr fontId="1" type="noConversion"/>
  </si>
  <si>
    <t>Hynobius amjiensis</t>
    <phoneticPr fontId="1" type="noConversion"/>
  </si>
  <si>
    <t>si</t>
    <phoneticPr fontId="1" type="noConversion"/>
  </si>
  <si>
    <t>Hynobius arisanensis</t>
    <phoneticPr fontId="1" type="noConversion"/>
  </si>
  <si>
    <t>j</t>
    <phoneticPr fontId="1" type="noConversion"/>
  </si>
  <si>
    <t>Hynobius formosanus</t>
    <phoneticPr fontId="1" type="noConversion"/>
  </si>
  <si>
    <t>Hynobius glacialis</t>
    <phoneticPr fontId="1" type="noConversion"/>
  </si>
  <si>
    <t>Hynobius guabangshanensis</t>
    <phoneticPr fontId="1" type="noConversion"/>
  </si>
  <si>
    <t>m</t>
    <phoneticPr fontId="1" type="noConversion"/>
  </si>
  <si>
    <t>Hynobius maoershanensis</t>
    <phoneticPr fontId="1" type="noConversion"/>
  </si>
  <si>
    <t>Hynobius sonani</t>
    <phoneticPr fontId="1" type="noConversion"/>
  </si>
  <si>
    <t>Hynobius yiwuensis</t>
    <phoneticPr fontId="1" type="noConversion"/>
  </si>
  <si>
    <t>sn</t>
    <phoneticPr fontId="1" type="noConversion"/>
  </si>
  <si>
    <t>Liua tsinpaensis</t>
    <phoneticPr fontId="1" type="noConversion"/>
  </si>
  <si>
    <t>sh</t>
    <phoneticPr fontId="1" type="noConversion"/>
  </si>
  <si>
    <t>Onychodactylus zhangyapingi</t>
    <phoneticPr fontId="1" type="noConversion"/>
  </si>
  <si>
    <t>mf</t>
    <phoneticPr fontId="1" type="noConversion"/>
  </si>
  <si>
    <t>Pachyhynobius shangchengensis</t>
    <phoneticPr fontId="1" type="noConversion"/>
  </si>
  <si>
    <t>Pseudohynobius flavomaculatus</t>
    <phoneticPr fontId="1" type="noConversion"/>
  </si>
  <si>
    <t>Pseudohynobius jinfo</t>
    <phoneticPr fontId="1" type="noConversion"/>
  </si>
  <si>
    <t>Pseudohynobius kuankuoshuiensis</t>
    <phoneticPr fontId="1" type="noConversion"/>
  </si>
  <si>
    <t>Pseudohynobius puxiongensis</t>
    <phoneticPr fontId="1" type="noConversion"/>
  </si>
  <si>
    <t>Pseudohynobius shuichengensis</t>
    <phoneticPr fontId="1" type="noConversion"/>
  </si>
  <si>
    <t>df</t>
    <phoneticPr fontId="1" type="noConversion"/>
  </si>
  <si>
    <t>u</t>
    <phoneticPr fontId="1" type="noConversion"/>
  </si>
  <si>
    <t>Salamandridae</t>
    <phoneticPr fontId="1" type="noConversion"/>
  </si>
  <si>
    <t>Cynops chenggongensis</t>
    <phoneticPr fontId="1" type="noConversion"/>
  </si>
  <si>
    <t>y</t>
    <phoneticPr fontId="1" type="noConversion"/>
  </si>
  <si>
    <t>se</t>
    <phoneticPr fontId="1" type="noConversion"/>
  </si>
  <si>
    <t>Cynops orphicus</t>
    <phoneticPr fontId="1" type="noConversion"/>
  </si>
  <si>
    <t>Echinotriton maxiquadratus</t>
    <phoneticPr fontId="1" type="noConversion"/>
  </si>
  <si>
    <t>Paramesotriton aurantius</t>
    <phoneticPr fontId="1" type="noConversion"/>
  </si>
  <si>
    <t>Paramesotriton caudopunctatus</t>
    <phoneticPr fontId="1" type="noConversion"/>
  </si>
  <si>
    <t>sc</t>
    <phoneticPr fontId="1" type="noConversion"/>
  </si>
  <si>
    <t>Paramesotriton hongkongensis</t>
    <phoneticPr fontId="1" type="noConversion"/>
  </si>
  <si>
    <t>Paramesotriton labiatus</t>
    <phoneticPr fontId="1" type="noConversion"/>
  </si>
  <si>
    <t>Paramesotriton longliensis</t>
    <phoneticPr fontId="1" type="noConversion"/>
  </si>
  <si>
    <t>Paramesotriton maolanensis</t>
    <phoneticPr fontId="1" type="noConversion"/>
  </si>
  <si>
    <t>Paramesotriton qixilingensis</t>
    <phoneticPr fontId="1" type="noConversion"/>
  </si>
  <si>
    <t>Paramesotriton wulingensis</t>
    <phoneticPr fontId="1" type="noConversion"/>
  </si>
  <si>
    <t>Paramesotriton yunwuensis</t>
    <phoneticPr fontId="1" type="noConversion"/>
  </si>
  <si>
    <t>Tylototriton anhuiensis</t>
    <phoneticPr fontId="1" type="noConversion"/>
  </si>
  <si>
    <t>Tylototriton asperrimus</t>
    <phoneticPr fontId="1" type="noConversion"/>
  </si>
  <si>
    <t>Tylototriton broadoridgus</t>
    <phoneticPr fontId="1" type="noConversion"/>
  </si>
  <si>
    <t>Tylototriton dabienicus</t>
    <phoneticPr fontId="1" type="noConversion"/>
  </si>
  <si>
    <t>Tylototriton hainanensis</t>
    <phoneticPr fontId="1" type="noConversion"/>
  </si>
  <si>
    <t>Tylototriton kweichowensis</t>
    <phoneticPr fontId="1" type="noConversion"/>
  </si>
  <si>
    <t>Tylototriton liuyangensis</t>
    <phoneticPr fontId="1" type="noConversion"/>
  </si>
  <si>
    <t>Tylototriton lizhengchangi</t>
    <phoneticPr fontId="1" type="noConversion"/>
  </si>
  <si>
    <t>Tylototriton pseudoverrucosus</t>
    <phoneticPr fontId="1" type="noConversion"/>
  </si>
  <si>
    <t>Tylototriton shanjing</t>
    <phoneticPr fontId="1" type="noConversion"/>
  </si>
  <si>
    <t>Tylototriton taliangensis</t>
    <phoneticPr fontId="1" type="noConversion"/>
  </si>
  <si>
    <t>Tylototriton verrucosus</t>
    <phoneticPr fontId="1" type="noConversion"/>
  </si>
  <si>
    <t>Tylototriton wenxianensis</t>
    <phoneticPr fontId="1" type="noConversion"/>
  </si>
  <si>
    <t>Tylototriton yangi</t>
    <phoneticPr fontId="1" type="noConversion"/>
  </si>
  <si>
    <t>sg</t>
    <phoneticPr fontId="1" type="noConversion"/>
  </si>
  <si>
    <t>Boulenophrys baolongensis</t>
    <phoneticPr fontId="1" type="noConversion"/>
  </si>
  <si>
    <t>sd</t>
    <phoneticPr fontId="1" type="noConversion"/>
  </si>
  <si>
    <t>Boulenophrys insularis</t>
    <phoneticPr fontId="1" type="noConversion"/>
  </si>
  <si>
    <t>Boulenophrys sangzhiensis</t>
    <phoneticPr fontId="1" type="noConversion"/>
  </si>
  <si>
    <t>Boulenophrys shuichengensis</t>
    <phoneticPr fontId="1" type="noConversion"/>
  </si>
  <si>
    <t>wd</t>
    <phoneticPr fontId="1" type="noConversion"/>
  </si>
  <si>
    <t>Leptobrachium boringii</t>
    <phoneticPr fontId="1" type="noConversion"/>
  </si>
  <si>
    <t>wa</t>
    <phoneticPr fontId="1" type="noConversion"/>
  </si>
  <si>
    <t>Leptobrachium leishanense</t>
    <phoneticPr fontId="1" type="noConversion"/>
  </si>
  <si>
    <t>Leptobrachium promustache</t>
    <phoneticPr fontId="1" type="noConversion"/>
  </si>
  <si>
    <t>hm</t>
    <phoneticPr fontId="1" type="noConversion"/>
  </si>
  <si>
    <t>Scutiger chintingensis</t>
    <phoneticPr fontId="1" type="noConversion"/>
  </si>
  <si>
    <t>Scutiger jiulongensis</t>
    <phoneticPr fontId="1" type="noConversion"/>
  </si>
  <si>
    <t>b</t>
    <phoneticPr fontId="1" type="noConversion"/>
  </si>
  <si>
    <t>Scutiger maculatus</t>
    <phoneticPr fontId="1" type="noConversion"/>
  </si>
  <si>
    <t>Scutiger muliensis</t>
    <phoneticPr fontId="1" type="noConversion"/>
  </si>
  <si>
    <t>Scutiger ningshanensis</t>
    <phoneticPr fontId="1" type="noConversion"/>
  </si>
  <si>
    <t>ha</t>
    <phoneticPr fontId="1" type="noConversion"/>
  </si>
  <si>
    <t>Scutiger pingwuensis</t>
    <phoneticPr fontId="1" type="noConversion"/>
  </si>
  <si>
    <t>he</t>
    <phoneticPr fontId="1" type="noConversion"/>
  </si>
  <si>
    <t>Bufonidae</t>
    <phoneticPr fontId="1" type="noConversion"/>
  </si>
  <si>
    <t>Bufo aspinius</t>
    <phoneticPr fontId="1" type="noConversion"/>
  </si>
  <si>
    <t>d</t>
    <phoneticPr fontId="1" type="noConversion"/>
  </si>
  <si>
    <t>wc</t>
    <phoneticPr fontId="1" type="noConversion"/>
  </si>
  <si>
    <t>Ingerophrynus ledongensis</t>
    <phoneticPr fontId="1" type="noConversion"/>
  </si>
  <si>
    <t>ma</t>
    <phoneticPr fontId="1" type="noConversion"/>
  </si>
  <si>
    <t>wb</t>
    <phoneticPr fontId="1" type="noConversion"/>
  </si>
  <si>
    <t>Dicroglossidae</t>
    <phoneticPr fontId="1" type="noConversion"/>
  </si>
  <si>
    <t>we</t>
    <phoneticPr fontId="1" type="noConversion"/>
  </si>
  <si>
    <t>pd</t>
    <phoneticPr fontId="1" type="noConversion"/>
  </si>
  <si>
    <t>pc</t>
    <phoneticPr fontId="1" type="noConversion"/>
  </si>
  <si>
    <t>Quasipaa yei</t>
    <phoneticPr fontId="1" type="noConversion"/>
  </si>
  <si>
    <t>Odorrana wuchuanensis</t>
    <phoneticPr fontId="1" type="noConversion"/>
  </si>
  <si>
    <t>ub</t>
    <phoneticPr fontId="1" type="noConversion"/>
  </si>
  <si>
    <t>Rhacophoridae</t>
    <phoneticPr fontId="1" type="noConversion"/>
  </si>
  <si>
    <t>s</t>
    <phoneticPr fontId="1" type="noConversion"/>
  </si>
  <si>
    <t>Liuixalus romeri</t>
    <phoneticPr fontId="1" type="noConversion"/>
  </si>
  <si>
    <t>Rhacophorus laoshan</t>
    <phoneticPr fontId="1" type="noConversion"/>
  </si>
  <si>
    <t>Zhangixalus hongchibaensis</t>
    <phoneticPr fontId="1" type="noConversion"/>
  </si>
  <si>
    <t>Zhangixalus hungfuensis</t>
    <phoneticPr fontId="1" type="noConversion"/>
  </si>
  <si>
    <t>青海</t>
    <phoneticPr fontId="1" type="noConversion"/>
  </si>
  <si>
    <t>Rhinopithecus strykeri</t>
    <phoneticPr fontId="1" type="noConversion"/>
  </si>
  <si>
    <t>四川毛尾睡鼠</t>
  </si>
  <si>
    <t>Ratufa bicolor</t>
    <phoneticPr fontId="1" type="noConversion"/>
  </si>
  <si>
    <t>琉球狐蝠</t>
    <phoneticPr fontId="1" type="noConversion"/>
  </si>
  <si>
    <t>岩羊</t>
  </si>
  <si>
    <t>Pseudois nayaur</t>
    <phoneticPr fontId="1" type="noConversion"/>
  </si>
  <si>
    <t>中华白海豚</t>
  </si>
  <si>
    <t>Sousa chinensis</t>
    <phoneticPr fontId="1" type="noConversion"/>
  </si>
  <si>
    <t>Felis lybica</t>
  </si>
  <si>
    <t>Cervus canadensis</t>
  </si>
  <si>
    <t>Tetraophasis szechenyii</t>
    <phoneticPr fontId="1" type="noConversion"/>
  </si>
  <si>
    <t>Pucrasia macrolopha</t>
    <phoneticPr fontId="1" type="noConversion"/>
  </si>
  <si>
    <t>ua</t>
    <phoneticPr fontId="1" type="noConversion"/>
  </si>
  <si>
    <t>ca</t>
    <phoneticPr fontId="1" type="noConversion"/>
  </si>
  <si>
    <t>松鸡</t>
    <phoneticPr fontId="1" type="noConversion"/>
  </si>
  <si>
    <t>uc</t>
    <phoneticPr fontId="1" type="noConversion"/>
  </si>
  <si>
    <t>ud</t>
    <phoneticPr fontId="1" type="noConversion"/>
  </si>
  <si>
    <t>sm</t>
    <phoneticPr fontId="1" type="noConversion"/>
  </si>
  <si>
    <t>o</t>
    <phoneticPr fontId="1" type="noConversion"/>
  </si>
  <si>
    <t>pf</t>
    <phoneticPr fontId="1" type="noConversion"/>
  </si>
  <si>
    <t>pa</t>
    <phoneticPr fontId="1" type="noConversion"/>
  </si>
  <si>
    <t>pg</t>
    <phoneticPr fontId="1" type="noConversion"/>
  </si>
  <si>
    <t>o3</t>
    <phoneticPr fontId="1" type="noConversion"/>
  </si>
  <si>
    <t>ce</t>
    <phoneticPr fontId="1" type="noConversion"/>
  </si>
  <si>
    <t>p</t>
    <phoneticPr fontId="1" type="noConversion"/>
  </si>
  <si>
    <t>uf</t>
    <phoneticPr fontId="1" type="noConversion"/>
  </si>
  <si>
    <t>eh</t>
    <phoneticPr fontId="1" type="noConversion"/>
  </si>
  <si>
    <t>cf</t>
    <phoneticPr fontId="1" type="noConversion"/>
  </si>
  <si>
    <t>Sibirionetta formosa</t>
    <phoneticPr fontId="1" type="noConversion"/>
  </si>
  <si>
    <t>cd</t>
    <phoneticPr fontId="1" type="noConversion"/>
  </si>
  <si>
    <t>da</t>
    <phoneticPr fontId="1" type="noConversion"/>
  </si>
  <si>
    <t>蛙口夜鹰科</t>
    <phoneticPr fontId="1" type="noConversion"/>
  </si>
  <si>
    <t>黑顶蛙口夜鹰</t>
    <phoneticPr fontId="1" type="noConversion"/>
  </si>
  <si>
    <t>风头雨燕科</t>
    <phoneticPr fontId="1" type="noConversion"/>
  </si>
  <si>
    <t>凤头雨燕</t>
    <phoneticPr fontId="1" type="noConversion"/>
  </si>
  <si>
    <t>爪哇金丝燕</t>
    <phoneticPr fontId="1" type="noConversion"/>
  </si>
  <si>
    <t>Aerodramus fuciphagus</t>
    <phoneticPr fontId="1" type="noConversion"/>
  </si>
  <si>
    <t>o1</t>
    <phoneticPr fontId="1" type="noConversion"/>
  </si>
  <si>
    <t>Grus virgo</t>
    <phoneticPr fontId="1" type="noConversion"/>
  </si>
  <si>
    <t>Phoebastria albatrus</t>
    <phoneticPr fontId="1" type="noConversion"/>
  </si>
  <si>
    <t>Ciconia boyciana</t>
    <phoneticPr fontId="1" type="noConversion"/>
  </si>
  <si>
    <t>ed</t>
    <phoneticPr fontId="1" type="noConversion"/>
  </si>
  <si>
    <t>Sc</t>
    <phoneticPr fontId="1" type="noConversion"/>
  </si>
  <si>
    <t>栗头鳽</t>
    <phoneticPr fontId="1" type="noConversion"/>
  </si>
  <si>
    <t>cw</t>
    <phoneticPr fontId="1" type="noConversion"/>
  </si>
  <si>
    <t>uw</t>
    <phoneticPr fontId="1" type="noConversion"/>
  </si>
  <si>
    <t>aw</t>
    <phoneticPr fontId="1" type="noConversion"/>
  </si>
  <si>
    <t>cwl</t>
    <phoneticPr fontId="1" type="noConversion"/>
  </si>
  <si>
    <t>Phalacrocorax pelagicus</t>
    <phoneticPr fontId="1" type="noConversion"/>
  </si>
  <si>
    <t>o5</t>
    <phoneticPr fontId="1" type="noConversion"/>
  </si>
  <si>
    <t>uh</t>
    <phoneticPr fontId="1" type="noConversion"/>
  </si>
  <si>
    <t>c</t>
    <phoneticPr fontId="1" type="noConversion"/>
  </si>
  <si>
    <t>Tyto alba</t>
    <phoneticPr fontId="1" type="noConversion"/>
  </si>
  <si>
    <t>日本鹰鸮</t>
    <phoneticPr fontId="1" type="noConversion"/>
  </si>
  <si>
    <t>Glaucidium brodiei</t>
    <phoneticPr fontId="1" type="noConversion"/>
  </si>
  <si>
    <t>cc</t>
    <phoneticPr fontId="1" type="noConversion"/>
  </si>
  <si>
    <t>优雅角鸮</t>
    <phoneticPr fontId="1" type="noConversion"/>
  </si>
  <si>
    <t>四川林鸮</t>
    <phoneticPr fontId="1" type="noConversion"/>
  </si>
  <si>
    <t>Strix davidi</t>
    <phoneticPr fontId="1" type="noConversion"/>
  </si>
  <si>
    <t>乌雕鸮</t>
    <phoneticPr fontId="1" type="noConversion"/>
  </si>
  <si>
    <t>Ketupa coromandus</t>
    <phoneticPr fontId="1" type="noConversion"/>
  </si>
  <si>
    <t>长嘴兀鹫</t>
    <phoneticPr fontId="1" type="noConversion"/>
  </si>
  <si>
    <t>ue</t>
    <phoneticPr fontId="1" type="noConversion"/>
  </si>
  <si>
    <t>dp</t>
    <phoneticPr fontId="1" type="noConversion"/>
  </si>
  <si>
    <t>db</t>
    <phoneticPr fontId="1" type="noConversion"/>
  </si>
  <si>
    <t>mb</t>
    <phoneticPr fontId="1" type="noConversion"/>
  </si>
  <si>
    <t>ug</t>
    <phoneticPr fontId="1" type="noConversion"/>
  </si>
  <si>
    <t>鹦鹉目</t>
    <phoneticPr fontId="1" type="noConversion"/>
  </si>
  <si>
    <t>Psittacidae</t>
    <phoneticPr fontId="1" type="noConversion"/>
  </si>
  <si>
    <t>黄胸绿鹊</t>
    <phoneticPr fontId="1" type="noConversion"/>
  </si>
  <si>
    <t>dg</t>
    <phoneticPr fontId="1" type="noConversion"/>
  </si>
  <si>
    <t>sv</t>
    <phoneticPr fontId="1" type="noConversion"/>
  </si>
  <si>
    <t>dn</t>
    <phoneticPr fontId="1" type="noConversion"/>
  </si>
  <si>
    <t>海南画眉</t>
    <phoneticPr fontId="1" type="noConversion"/>
  </si>
  <si>
    <t>Garrulax owstoni</t>
    <phoneticPr fontId="1" type="noConversion"/>
  </si>
  <si>
    <t>蓝冠噪鹛</t>
    <phoneticPr fontId="1" type="noConversion"/>
  </si>
  <si>
    <t>台湾</t>
  </si>
  <si>
    <t>Tarsiger hyperythrus</t>
    <phoneticPr fontId="1" type="noConversion"/>
  </si>
  <si>
    <t>Phoenicurus alaschanicus</t>
    <phoneticPr fontId="1" type="noConversion"/>
  </si>
  <si>
    <t>禾雀</t>
    <phoneticPr fontId="1" type="noConversion"/>
  </si>
  <si>
    <t>Padda oryzivora</t>
    <phoneticPr fontId="1" type="noConversion"/>
  </si>
  <si>
    <t>Alligator sinensis</t>
    <phoneticPr fontId="1" type="noConversion"/>
  </si>
  <si>
    <t>黑疣大壁虎</t>
    <phoneticPr fontId="1" type="noConversion"/>
  </si>
  <si>
    <t>Daboia siamensis</t>
    <phoneticPr fontId="1" type="noConversion"/>
  </si>
  <si>
    <t>Coelognathus radiatus</t>
    <phoneticPr fontId="1" type="noConversion"/>
  </si>
  <si>
    <t>Neophocaena asiaeorientalis</t>
    <phoneticPr fontId="1" type="noConversion"/>
  </si>
  <si>
    <t>Eschrichtius robustus</t>
    <phoneticPr fontId="1" type="noConversion"/>
  </si>
  <si>
    <t>鸡形目</t>
  </si>
  <si>
    <t>雉科</t>
  </si>
  <si>
    <t>四川山鹧鸪</t>
  </si>
  <si>
    <t>华中亚热带西部卷</t>
    <phoneticPr fontId="1" type="noConversion"/>
  </si>
  <si>
    <t>海南山鹧鸪</t>
  </si>
  <si>
    <t>热带卷</t>
    <phoneticPr fontId="1" type="noConversion"/>
  </si>
  <si>
    <t>黑头角雉</t>
  </si>
  <si>
    <t>青藏高原卷</t>
    <phoneticPr fontId="1" type="noConversion"/>
  </si>
  <si>
    <t>红胸角雉</t>
  </si>
  <si>
    <t>东喜马拉雅卷</t>
    <phoneticPr fontId="1" type="noConversion"/>
  </si>
  <si>
    <t>灰腹角雉</t>
  </si>
  <si>
    <t>东喜马拉雅卷，横断山高山卷</t>
    <phoneticPr fontId="1" type="noConversion"/>
  </si>
  <si>
    <t>黄腹角雉</t>
  </si>
  <si>
    <t>华东亚热带卷，南亚热带卷</t>
    <phoneticPr fontId="1" type="noConversion"/>
  </si>
  <si>
    <t>南亚热带卷</t>
    <phoneticPr fontId="1" type="noConversion"/>
  </si>
  <si>
    <t>红喉雉鹑</t>
    <phoneticPr fontId="1" type="noConversion"/>
  </si>
  <si>
    <t>秦巴山区卷</t>
    <phoneticPr fontId="1" type="noConversion"/>
  </si>
  <si>
    <t>黄喉雉鹑</t>
  </si>
  <si>
    <t>棕尾虹雉</t>
  </si>
  <si>
    <t>白尾梢虹雉</t>
  </si>
  <si>
    <t>东喜马拉雅卷，横断山高山卷，横断山中低山卷</t>
    <phoneticPr fontId="1" type="noConversion"/>
  </si>
  <si>
    <t>横断山高山卷</t>
    <phoneticPr fontId="1" type="noConversion"/>
  </si>
  <si>
    <t>绿尾虹雉</t>
  </si>
  <si>
    <t>青藏高原卷，横断山高山卷</t>
    <phoneticPr fontId="1" type="noConversion"/>
  </si>
  <si>
    <t>斑尾榛鸡</t>
  </si>
  <si>
    <t>秦巴山区卷，青藏高原卷，横断山高山卷</t>
    <phoneticPr fontId="1" type="noConversion"/>
  </si>
  <si>
    <t>黑嘴松鸡</t>
  </si>
  <si>
    <t>东北温带卷</t>
    <phoneticPr fontId="1" type="noConversion"/>
  </si>
  <si>
    <t>黑琴鸡</t>
  </si>
  <si>
    <t>东北温带卷，新疆温带高山卷</t>
    <phoneticPr fontId="1" type="noConversion"/>
  </si>
  <si>
    <t>新疆温带高山卷</t>
    <phoneticPr fontId="1" type="noConversion"/>
  </si>
  <si>
    <t>白冠长尾雉</t>
  </si>
  <si>
    <t>华中亚热带西部卷，华东亚热带卷</t>
    <phoneticPr fontId="1" type="noConversion"/>
  </si>
  <si>
    <t>黑长尾雉</t>
  </si>
  <si>
    <t>白颈长尾雉</t>
  </si>
  <si>
    <t>华中亚热带西部卷，华中亚热带东部卷，华东亚热带卷，南亚热带卷</t>
    <phoneticPr fontId="1" type="noConversion"/>
  </si>
  <si>
    <t>华中亚热带东部卷</t>
    <phoneticPr fontId="1" type="noConversion"/>
  </si>
  <si>
    <t>黑颈长尾雉</t>
  </si>
  <si>
    <t>横断山中低山卷，南亚热带卷，热带卷</t>
    <phoneticPr fontId="1" type="noConversion"/>
  </si>
  <si>
    <t>横断山中低山卷</t>
    <phoneticPr fontId="1" type="noConversion"/>
  </si>
  <si>
    <t>褐马鸡</t>
  </si>
  <si>
    <t>华北温带卷</t>
    <phoneticPr fontId="1" type="noConversion"/>
  </si>
  <si>
    <t>蓝腹鹇</t>
  </si>
  <si>
    <t>绿孔雀</t>
  </si>
  <si>
    <t>海南孔雀雉</t>
  </si>
  <si>
    <t>灰孔雀雉</t>
  </si>
  <si>
    <t>横断山中低山卷，热带卷</t>
    <phoneticPr fontId="1" type="noConversion"/>
  </si>
  <si>
    <t>雁形目</t>
  </si>
  <si>
    <t>鸭科</t>
  </si>
  <si>
    <t>白头硬尾鸭</t>
  </si>
  <si>
    <t>新疆温带高山卷，华中亚热带西部卷，西部水生湿地卷，东部水生湿地卷</t>
    <phoneticPr fontId="1" type="noConversion"/>
  </si>
  <si>
    <t>西部水生湿地卷</t>
    <phoneticPr fontId="1" type="noConversion"/>
  </si>
  <si>
    <t>中华秋沙鸭</t>
  </si>
  <si>
    <t>东北温带卷，秦巴山区卷，横断山中低山卷，华中亚热带东部卷，华中亚热带西部卷，华东亚热带卷，南亚热带卷，西部水生湿地卷，东部水生湿地卷</t>
    <phoneticPr fontId="1" type="noConversion"/>
  </si>
  <si>
    <t>东部水生湿地卷</t>
    <phoneticPr fontId="1" type="noConversion"/>
  </si>
  <si>
    <t>青头潜鸭</t>
  </si>
  <si>
    <t>东北温带卷，横断山中低山卷，华中亚热带西部卷，华中亚热带东部卷，华东亚热带卷，南亚热带卷，热带卷，西部水生湿地卷，东部水生湿地卷</t>
    <phoneticPr fontId="1" type="noConversion"/>
  </si>
  <si>
    <t>鸽形目</t>
  </si>
  <si>
    <t>鸠鸽科</t>
  </si>
  <si>
    <t>小鹃鸠</t>
  </si>
  <si>
    <t>鹤形目</t>
  </si>
  <si>
    <t>鹤科</t>
  </si>
  <si>
    <t>白鹤</t>
  </si>
  <si>
    <t>白枕鹤</t>
  </si>
  <si>
    <t>丹顶鹤</t>
  </si>
  <si>
    <t>白头鹤</t>
  </si>
  <si>
    <t>黑颈鹤</t>
  </si>
  <si>
    <t>鸨形目</t>
  </si>
  <si>
    <t>鸨科</t>
  </si>
  <si>
    <t>小鸨</t>
  </si>
  <si>
    <t>大鸨</t>
  </si>
  <si>
    <t>东北温带卷，华北温带卷，秦巴山区卷，新疆温带高山卷</t>
    <phoneticPr fontId="1" type="noConversion"/>
  </si>
  <si>
    <t>波斑鸨</t>
  </si>
  <si>
    <t>鹱形目</t>
  </si>
  <si>
    <t>信天翁科</t>
  </si>
  <si>
    <t>黑脚信天翁</t>
  </si>
  <si>
    <t>黄海，东海，南海</t>
    <phoneticPr fontId="1" type="noConversion"/>
  </si>
  <si>
    <t>东海卷</t>
    <phoneticPr fontId="1" type="noConversion"/>
  </si>
  <si>
    <t>短尾信天翁</t>
  </si>
  <si>
    <t>东海</t>
    <phoneticPr fontId="1" type="noConversion"/>
  </si>
  <si>
    <t>鹳形目</t>
  </si>
  <si>
    <t>鹳科</t>
  </si>
  <si>
    <t>彩鹳</t>
  </si>
  <si>
    <t>西部水生湿地卷，东部水生湿地卷</t>
    <phoneticPr fontId="1" type="noConversion"/>
  </si>
  <si>
    <t>黑鹳</t>
  </si>
  <si>
    <t>澳门</t>
    <phoneticPr fontId="1" type="noConversion"/>
  </si>
  <si>
    <t>东方白鹳</t>
  </si>
  <si>
    <t>鹈形目</t>
  </si>
  <si>
    <t>鹮科</t>
  </si>
  <si>
    <t>黑脸琵鹭</t>
  </si>
  <si>
    <t>黑头白鹮</t>
  </si>
  <si>
    <t>白肩黑鹮</t>
  </si>
  <si>
    <t>朱鹮</t>
    <phoneticPr fontId="1" type="noConversion"/>
  </si>
  <si>
    <t>彩鹮</t>
  </si>
  <si>
    <t>鹭科</t>
  </si>
  <si>
    <t>海南鳽</t>
  </si>
  <si>
    <t>白腹鹭</t>
  </si>
  <si>
    <t>东喜马拉雅卷，东部水生湿地卷</t>
    <phoneticPr fontId="1" type="noConversion"/>
  </si>
  <si>
    <t>黄嘴白鹭</t>
  </si>
  <si>
    <t>鹈鹕科</t>
  </si>
  <si>
    <t>卷羽鹈鹕</t>
  </si>
  <si>
    <t>斑嘴鹈鹕</t>
  </si>
  <si>
    <t>白鹈鹕</t>
  </si>
  <si>
    <t>鲣鸟目</t>
  </si>
  <si>
    <t>军舰鸟科</t>
  </si>
  <si>
    <t>白腹军舰鸟</t>
    <phoneticPr fontId="1" type="noConversion"/>
  </si>
  <si>
    <t>南海</t>
    <phoneticPr fontId="1" type="noConversion"/>
  </si>
  <si>
    <t>南海卷</t>
    <phoneticPr fontId="1" type="noConversion"/>
  </si>
  <si>
    <t>鸻形目</t>
  </si>
  <si>
    <t>鹬科</t>
  </si>
  <si>
    <t>勺嘴鹬</t>
  </si>
  <si>
    <t>小青脚鹬</t>
  </si>
  <si>
    <t>鸥科</t>
  </si>
  <si>
    <t>黑嘴鸥</t>
  </si>
  <si>
    <t>遗鸥</t>
  </si>
  <si>
    <t>中华凤头燕鸥</t>
  </si>
  <si>
    <t>河燕鸥</t>
    <phoneticPr fontId="1" type="noConversion"/>
  </si>
  <si>
    <t>鸮形目</t>
  </si>
  <si>
    <t>鸱鸮科</t>
  </si>
  <si>
    <t>毛腿雕鸮</t>
    <phoneticPr fontId="1" type="noConversion"/>
  </si>
  <si>
    <t>鹰形目</t>
  </si>
  <si>
    <t>鹰科</t>
  </si>
  <si>
    <t>胡兀鹫</t>
    <phoneticPr fontId="1" type="noConversion"/>
  </si>
  <si>
    <t>新疆温带高山卷，青藏高原卷，东喜马拉雅卷</t>
    <phoneticPr fontId="1" type="noConversion"/>
  </si>
  <si>
    <t>白背兀鹫</t>
  </si>
  <si>
    <t>横断山中低山卷，南亚热带卷</t>
    <phoneticPr fontId="1" type="noConversion"/>
  </si>
  <si>
    <t>黑兀鹫</t>
    <phoneticPr fontId="1" type="noConversion"/>
  </si>
  <si>
    <t>秃鹫</t>
  </si>
  <si>
    <t>广布种</t>
    <phoneticPr fontId="1" type="noConversion"/>
  </si>
  <si>
    <t>乌雕</t>
  </si>
  <si>
    <t>东北温带卷，新疆温带高山卷，东喜马拉雅卷，横断山中低山卷，横断山高山卷，华东亚热带卷，南亚热带卷，热带卷</t>
    <phoneticPr fontId="1" type="noConversion"/>
  </si>
  <si>
    <t>草原雕</t>
  </si>
  <si>
    <t>东北温带卷，华北温带卷，新疆温带高山卷，华中亚热带西部卷，南亚热带卷，热带卷</t>
    <phoneticPr fontId="1" type="noConversion"/>
  </si>
  <si>
    <t>西北温带荒漠卷</t>
    <phoneticPr fontId="1" type="noConversion"/>
  </si>
  <si>
    <t>白肩雕</t>
  </si>
  <si>
    <t>新疆温带高山卷，秦巴山区卷，横断山中低山卷，华东亚热带卷，南亚热带卷</t>
    <phoneticPr fontId="1" type="noConversion"/>
  </si>
  <si>
    <t>金雕</t>
  </si>
  <si>
    <t>东北温带卷，华北温带卷，新疆温带高山卷，东喜马拉雅卷，横断山高山卷，华中亚热带西部卷</t>
    <phoneticPr fontId="1" type="noConversion"/>
  </si>
  <si>
    <t>白腹海雕</t>
  </si>
  <si>
    <t>南亚热带卷，热带卷</t>
    <phoneticPr fontId="1" type="noConversion"/>
  </si>
  <si>
    <t>玉带海雕</t>
  </si>
  <si>
    <t>东北温带卷，新疆温带高山卷，青藏高原卷，东喜马拉雅卷，秦巴山区卷</t>
    <phoneticPr fontId="1" type="noConversion"/>
  </si>
  <si>
    <t>白尾海雕</t>
  </si>
  <si>
    <t>东北温带卷，新疆温带高山卷，青藏高原卷，南亚热带卷，热带卷</t>
    <phoneticPr fontId="1" type="noConversion"/>
  </si>
  <si>
    <t>虎头海雕</t>
  </si>
  <si>
    <t>东北温带卷，华北温带卷</t>
    <phoneticPr fontId="1" type="noConversion"/>
  </si>
  <si>
    <t>犀鸟目</t>
  </si>
  <si>
    <t>犀鸟科</t>
  </si>
  <si>
    <t>双角犀鸟</t>
  </si>
  <si>
    <t>东喜马拉雅卷，横断山中低山卷，南亚热带卷，热带卷</t>
    <phoneticPr fontId="1" type="noConversion"/>
  </si>
  <si>
    <t>冠斑犀鸟</t>
  </si>
  <si>
    <t>白喉犀鸟</t>
  </si>
  <si>
    <t>棕颈犀鸟</t>
  </si>
  <si>
    <t>花冠皱盔犀鸟</t>
  </si>
  <si>
    <t>隼形目</t>
  </si>
  <si>
    <t>隼科</t>
  </si>
  <si>
    <t>猎隼</t>
  </si>
  <si>
    <t>东北温带卷，华北温带卷，西北温带荒漠卷，新疆温带高山卷，秦巴山区卷，青藏高原卷，东喜马拉雅卷</t>
    <phoneticPr fontId="1" type="noConversion"/>
  </si>
  <si>
    <t>矛隼</t>
  </si>
  <si>
    <t>雀形目</t>
  </si>
  <si>
    <t>鸦科</t>
  </si>
  <si>
    <t>黑头噪鸦</t>
  </si>
  <si>
    <t>雅雀科</t>
    <phoneticPr fontId="1" type="noConversion"/>
  </si>
  <si>
    <t>灰冠鸦雀</t>
  </si>
  <si>
    <t>幽鹛科</t>
    <phoneticPr fontId="1" type="noConversion"/>
  </si>
  <si>
    <t>金额雀鹛</t>
    <phoneticPr fontId="1" type="noConversion"/>
  </si>
  <si>
    <t>噪鹛科</t>
  </si>
  <si>
    <t>黑额山噪鹛</t>
    <phoneticPr fontId="1" type="noConversion"/>
  </si>
  <si>
    <t>白点噪鹛</t>
  </si>
  <si>
    <t>黑冠薮鹛</t>
    <phoneticPr fontId="1" type="noConversion"/>
  </si>
  <si>
    <t>灰胸薮鹛</t>
  </si>
  <si>
    <t>鹟科</t>
  </si>
  <si>
    <t>棕头歌鸲</t>
  </si>
  <si>
    <t>鹀科</t>
  </si>
  <si>
    <t>栗斑腹鹀</t>
  </si>
  <si>
    <t>黄胸鹀</t>
  </si>
  <si>
    <t>红胸山鹧鸪</t>
  </si>
  <si>
    <t>白眉山鹧鸪</t>
  </si>
  <si>
    <t>台湾山鹧鸪</t>
  </si>
  <si>
    <t>白颊山鹧鸪</t>
  </si>
  <si>
    <t>褐胸山鹧鸪</t>
  </si>
  <si>
    <t>血雉</t>
  </si>
  <si>
    <t>青藏高原卷，东喜马拉雅卷，横断山高山卷</t>
    <phoneticPr fontId="1" type="noConversion"/>
  </si>
  <si>
    <t>红腹角雉</t>
  </si>
  <si>
    <t>东喜马拉雅卷，横断山中低山卷，横断山高山卷，华中亚热带西部卷</t>
    <phoneticPr fontId="1" type="noConversion"/>
  </si>
  <si>
    <t>勺鸡</t>
  </si>
  <si>
    <t>华北温带卷，华东亚热带卷，华中亚热带西部卷，华中亚热带东部卷，南亚热带卷，横断山中低山卷，东喜马拉雅卷</t>
    <phoneticPr fontId="1" type="noConversion"/>
  </si>
  <si>
    <t>华东亚热带卷</t>
    <phoneticPr fontId="1" type="noConversion"/>
  </si>
  <si>
    <t>花尾榛鸡</t>
  </si>
  <si>
    <t>柳雷鸟</t>
  </si>
  <si>
    <t>岩雷鸟</t>
  </si>
  <si>
    <t>红腹锦鸡</t>
  </si>
  <si>
    <t>秦巴山区卷，华中亚热带西部卷</t>
    <phoneticPr fontId="1" type="noConversion"/>
  </si>
  <si>
    <t>白腹锦鸡</t>
  </si>
  <si>
    <t>东喜马拉雅卷，横断山中低山卷，华中亚热带西部卷，南亚热带卷</t>
    <phoneticPr fontId="1" type="noConversion"/>
  </si>
  <si>
    <t>藏马鸡</t>
  </si>
  <si>
    <t>白马鸡</t>
  </si>
  <si>
    <t>东喜马拉雅卷，青藏高原卷，横断山高山卷</t>
    <phoneticPr fontId="1" type="noConversion"/>
  </si>
  <si>
    <t>蓝马鸡</t>
  </si>
  <si>
    <t>青藏高原卷，秦巴山区卷</t>
    <phoneticPr fontId="1" type="noConversion"/>
  </si>
  <si>
    <t>黑鹇</t>
  </si>
  <si>
    <t>白鹇</t>
  </si>
  <si>
    <t>华东亚热带卷，华中亚热带西部卷，华中亚热带东部卷，南亚热带卷，横断山中低山卷，热带卷</t>
    <phoneticPr fontId="1" type="noConversion"/>
  </si>
  <si>
    <t>绿脚树鹧鸪</t>
    <phoneticPr fontId="1" type="noConversion"/>
  </si>
  <si>
    <t>红原鸡</t>
  </si>
  <si>
    <t>藏雪鸡</t>
  </si>
  <si>
    <t>青藏高原卷，东喜马拉雅卷</t>
    <phoneticPr fontId="1" type="noConversion"/>
  </si>
  <si>
    <t>阿尔泰雪鸡</t>
  </si>
  <si>
    <t>暗腹雪鸡</t>
  </si>
  <si>
    <t>新疆温带高山卷，青藏高原卷</t>
    <phoneticPr fontId="1" type="noConversion"/>
  </si>
  <si>
    <t>大石鸡</t>
  </si>
  <si>
    <t>白翅栖鸭</t>
    <phoneticPr fontId="1" type="noConversion"/>
  </si>
  <si>
    <t>栗树鸭</t>
  </si>
  <si>
    <t>南亚热带卷，热带卷，东部水生湿地卷，西部水生湿地卷</t>
    <phoneticPr fontId="1" type="noConversion"/>
  </si>
  <si>
    <t>疣鼻天鹅</t>
  </si>
  <si>
    <t>新疆温带高山卷，秦巴山区卷，西北温带荒漠卷，东北温带卷，华东亚热带卷，热带卷，东部水生湿地卷，西部水生湿地卷</t>
    <phoneticPr fontId="1" type="noConversion"/>
  </si>
  <si>
    <t>大天鹅</t>
  </si>
  <si>
    <t>东北温带卷，华北温带卷，华中亚热带西部卷，华东亚热带卷，新疆温带高山卷，西部水生湿地卷，东部水生湿地卷</t>
    <phoneticPr fontId="1" type="noConversion"/>
  </si>
  <si>
    <t>小天鹅</t>
  </si>
  <si>
    <t>华中亚热带西部卷，华中亚热带东部卷，华东亚热带卷，南亚热带卷，东部水生湿地卷</t>
    <phoneticPr fontId="1" type="noConversion"/>
  </si>
  <si>
    <t>红胸黑雁</t>
  </si>
  <si>
    <t>华东亚热带卷，东部水生湿地卷</t>
    <phoneticPr fontId="1" type="noConversion"/>
  </si>
  <si>
    <t>鸿雁</t>
  </si>
  <si>
    <t>东北温带卷，华中亚热带西部卷，华中亚热带东部卷，华东亚热带卷，东部水生湿地卷</t>
    <phoneticPr fontId="1" type="noConversion"/>
  </si>
  <si>
    <t>白额雁</t>
  </si>
  <si>
    <t>东北温带卷，华东亚热带卷，南亚热带卷，东喜马拉雅卷，东部水生湿地卷</t>
    <phoneticPr fontId="1" type="noConversion"/>
  </si>
  <si>
    <t>小白额雁</t>
  </si>
  <si>
    <t>斑头秋沙鸭</t>
    <phoneticPr fontId="1" type="noConversion"/>
  </si>
  <si>
    <t>广布种</t>
  </si>
  <si>
    <t>棉凫</t>
  </si>
  <si>
    <t>横断山中低山卷，华中亚热带西部卷，华中亚热带东部卷，华东亚热带卷，南亚热带卷，热带卷，西部水生湿地卷，东部水生湿地卷</t>
    <phoneticPr fontId="1" type="noConversion"/>
  </si>
  <si>
    <t>鸳鸯</t>
  </si>
  <si>
    <t>东北温带卷，横断山中低山卷，华中亚热带西部卷，华中亚热带东部卷，华东亚热带卷，南亚热带卷，西部水生湿地卷，东部水生湿地卷</t>
    <phoneticPr fontId="1" type="noConversion"/>
  </si>
  <si>
    <t>云石斑鸭</t>
  </si>
  <si>
    <t>新疆温带高山卷，西部水生湿地卷</t>
    <phoneticPr fontId="1" type="noConversion"/>
  </si>
  <si>
    <t>花脸鸭</t>
  </si>
  <si>
    <t>华中亚热带西部卷，华中亚热带东部卷，华东亚热带卷，南亚热带卷，热带卷，西部水生湿地卷，东部水生湿地卷</t>
    <phoneticPr fontId="1" type="noConversion"/>
  </si>
  <si>
    <t>䴙䴘目</t>
  </si>
  <si>
    <t>䴙䴘科</t>
  </si>
  <si>
    <t>赤颈䴙䴘</t>
  </si>
  <si>
    <t>东北温带卷，华北温带卷，华东亚热带卷，东部水生湿地卷</t>
    <phoneticPr fontId="1" type="noConversion"/>
  </si>
  <si>
    <t>角䴙䴘</t>
  </si>
  <si>
    <t>新疆温带高山卷，东北温带卷，华东亚热带卷，东部水生湿地卷</t>
    <phoneticPr fontId="1" type="noConversion"/>
  </si>
  <si>
    <t>中亚鸽</t>
  </si>
  <si>
    <t>斑尾林鸽</t>
  </si>
  <si>
    <t>紫林鸽</t>
  </si>
  <si>
    <t>东喜马拉雅卷，热带卷</t>
    <phoneticPr fontId="1" type="noConversion"/>
  </si>
  <si>
    <t>斑尾鹃鸠</t>
  </si>
  <si>
    <t>横断山中低山卷，横断山高山卷，南亚热带卷，热带卷</t>
    <phoneticPr fontId="1" type="noConversion"/>
  </si>
  <si>
    <t>菲律宾鹃鸠</t>
  </si>
  <si>
    <t>橙胸绿鸠</t>
  </si>
  <si>
    <t>灰头绿鸠</t>
  </si>
  <si>
    <t>厚嘴绿鸠</t>
  </si>
  <si>
    <t>黄脚绿鸠</t>
  </si>
  <si>
    <t>针尾绿鸠</t>
  </si>
  <si>
    <t>楔尾绿鸠</t>
  </si>
  <si>
    <t>东喜马拉雅卷，横断山中低山卷，横断山高山卷，南亚热带卷，热带卷</t>
    <phoneticPr fontId="1" type="noConversion"/>
  </si>
  <si>
    <t>红翅绿鸠</t>
  </si>
  <si>
    <t>华中亚热带西部卷，华东亚热带卷，热带卷</t>
    <phoneticPr fontId="1" type="noConversion"/>
  </si>
  <si>
    <t>红顶绿鸠</t>
  </si>
  <si>
    <t>绿皇鸠</t>
  </si>
  <si>
    <t>山皇鸠</t>
  </si>
  <si>
    <t>黑颏果鸠</t>
  </si>
  <si>
    <t>沙鸡目</t>
  </si>
  <si>
    <t>沙鸡科</t>
  </si>
  <si>
    <t>黑腹沙鸡</t>
  </si>
  <si>
    <t>夜鹰目</t>
  </si>
  <si>
    <t>横断山中低山卷</t>
  </si>
  <si>
    <t>雨燕科</t>
  </si>
  <si>
    <t>灰喉针尾雨燕</t>
  </si>
  <si>
    <t>鹃形目</t>
  </si>
  <si>
    <t>杜鹃科</t>
  </si>
  <si>
    <t>褐翅鸦鹃</t>
  </si>
  <si>
    <t>小鸦鹃</t>
  </si>
  <si>
    <t>横断山中低山卷，南亚热带卷，热带卷，华东亚热带卷</t>
    <phoneticPr fontId="1" type="noConversion"/>
  </si>
  <si>
    <t>秧鸡科</t>
  </si>
  <si>
    <t>花田鸡</t>
  </si>
  <si>
    <t>东北温带卷，华东亚热带卷，南亚热带卷，东部水生湿地卷</t>
    <phoneticPr fontId="1" type="noConversion"/>
  </si>
  <si>
    <t>长脚秧鸡</t>
  </si>
  <si>
    <t>斑胁田鸡</t>
    <phoneticPr fontId="1" type="noConversion"/>
  </si>
  <si>
    <t>东北温带卷，华北温带卷，热带卷，东部水生湿地卷</t>
    <phoneticPr fontId="1" type="noConversion"/>
  </si>
  <si>
    <t>姬田鸡</t>
  </si>
  <si>
    <t>棕背田鸡</t>
  </si>
  <si>
    <t>横断山中低山卷，华中亚热带西部卷，西部水生湿地卷</t>
    <phoneticPr fontId="1" type="noConversion"/>
  </si>
  <si>
    <t>紫水鸡</t>
    <phoneticPr fontId="1" type="noConversion"/>
  </si>
  <si>
    <t>横断山中低山卷，南亚热带卷，热带卷，东部水生湿地卷，西部水生湿地卷</t>
    <phoneticPr fontId="1" type="noConversion"/>
  </si>
  <si>
    <t>沙丘鹤</t>
  </si>
  <si>
    <t>蓑羽鹤</t>
  </si>
  <si>
    <t>灰鹤</t>
  </si>
  <si>
    <t>秃鹳</t>
  </si>
  <si>
    <t>白琵鹭</t>
  </si>
  <si>
    <t>小苇鳽</t>
  </si>
  <si>
    <t>黑冠鳽</t>
    <phoneticPr fontId="1" type="noConversion"/>
  </si>
  <si>
    <t>岩鹭</t>
  </si>
  <si>
    <t>白斑军舰鸟</t>
  </si>
  <si>
    <t>鲣鸟科</t>
  </si>
  <si>
    <t>红脚鲣鸟</t>
  </si>
  <si>
    <t>褐鲣鸟</t>
  </si>
  <si>
    <t>蓝脸鲣鸟</t>
  </si>
  <si>
    <t>鸬鹚科</t>
  </si>
  <si>
    <t>黑颈鸬鹚</t>
  </si>
  <si>
    <t>海鸬鹚</t>
  </si>
  <si>
    <t>东部水生湿地卷，渤海，黄海，东海，南海</t>
    <phoneticPr fontId="1" type="noConversion"/>
  </si>
  <si>
    <t>黄渤海卷</t>
    <phoneticPr fontId="1" type="noConversion"/>
  </si>
  <si>
    <t>石鸻科</t>
  </si>
  <si>
    <t>大石鸻</t>
  </si>
  <si>
    <t>热带卷，西部水生湿地卷</t>
    <phoneticPr fontId="1" type="noConversion"/>
  </si>
  <si>
    <t>鹮嘴鹬科</t>
  </si>
  <si>
    <t>鹮嘴鹬</t>
    <phoneticPr fontId="1" type="noConversion"/>
  </si>
  <si>
    <t>鸻科</t>
  </si>
  <si>
    <t>黄颊麦鸡</t>
  </si>
  <si>
    <t>水雉科</t>
  </si>
  <si>
    <t>水雉</t>
    <phoneticPr fontId="1" type="noConversion"/>
  </si>
  <si>
    <t>铜翅水雉</t>
  </si>
  <si>
    <t>小杓鹬</t>
  </si>
  <si>
    <t>白腰杓鹬</t>
  </si>
  <si>
    <t>大杓鹬</t>
  </si>
  <si>
    <t>翻石鹬</t>
  </si>
  <si>
    <t>大滨鹬</t>
  </si>
  <si>
    <t>阔嘴鹬</t>
  </si>
  <si>
    <t>半蹼鹬</t>
  </si>
  <si>
    <t>林沙锥</t>
  </si>
  <si>
    <t>燕鸻科</t>
  </si>
  <si>
    <t>灰燕鸻</t>
  </si>
  <si>
    <t>小鸥</t>
  </si>
  <si>
    <t>大凤头燕鸥</t>
  </si>
  <si>
    <t>黑腹燕鸥</t>
  </si>
  <si>
    <t>黑浮鸥</t>
    <phoneticPr fontId="1" type="noConversion"/>
  </si>
  <si>
    <t>海雀科</t>
  </si>
  <si>
    <t>冠海雀</t>
  </si>
  <si>
    <t>黄海</t>
    <phoneticPr fontId="1" type="noConversion"/>
  </si>
  <si>
    <t>草鸮科</t>
  </si>
  <si>
    <t>栗鸮</t>
  </si>
  <si>
    <t>草鸮</t>
  </si>
  <si>
    <t>横断山中低山卷，华中亚热带西部卷，华中亚热带东部卷，华东亚热带卷，南亚热带卷，热带卷，华北温带卷</t>
    <phoneticPr fontId="1" type="noConversion"/>
  </si>
  <si>
    <t>仓鸮</t>
  </si>
  <si>
    <t>东北温带卷，华北温带卷，华东亚热带卷</t>
    <phoneticPr fontId="1" type="noConversion"/>
  </si>
  <si>
    <t>鹰鸮</t>
    <phoneticPr fontId="1" type="noConversion"/>
  </si>
  <si>
    <t>东喜马拉雅卷，横断山中低山卷，横断山高山卷，华中亚热带西部卷，华中亚热带东部卷，南亚热带卷，热带卷</t>
    <phoneticPr fontId="1" type="noConversion"/>
  </si>
  <si>
    <t>猛鸮</t>
  </si>
  <si>
    <t>花头鸺鹠</t>
  </si>
  <si>
    <t>领鸺鹠</t>
  </si>
  <si>
    <t>东喜马拉雅卷，横断山中低山卷，横断山高山卷，华中亚热带西部卷，华中亚热带东部卷，华东亚热带卷，南亚热带卷，热带卷，秦巴山区卷</t>
    <phoneticPr fontId="1" type="noConversion"/>
  </si>
  <si>
    <t xml:space="preserve">秦巴山区卷 </t>
    <phoneticPr fontId="1" type="noConversion"/>
  </si>
  <si>
    <t>斑头鸺鹠</t>
  </si>
  <si>
    <t>横斑腹小鸮</t>
  </si>
  <si>
    <t>纵纹腹小鸮</t>
  </si>
  <si>
    <t>东北温带卷，华北温带卷，秦巴山区卷，新疆温带高山卷，青藏高原卷，东喜马拉雅卷，横断山高山卷</t>
    <phoneticPr fontId="1" type="noConversion"/>
  </si>
  <si>
    <t>鬼鸮</t>
  </si>
  <si>
    <t>东北温带卷，新疆温带高山卷，秦巴山区卷</t>
    <phoneticPr fontId="1" type="noConversion"/>
  </si>
  <si>
    <t>北领角鸮</t>
    <phoneticPr fontId="1" type="noConversion"/>
  </si>
  <si>
    <t>东北温带卷，华北温带卷，秦巴山区卷</t>
    <phoneticPr fontId="1" type="noConversion"/>
  </si>
  <si>
    <t>领角鸮</t>
  </si>
  <si>
    <t>东喜马拉雅卷，横断山中低山卷，横断山高山卷，华中亚热带西部卷，华中亚热带东部卷，华东亚热带卷，南亚热带卷，热带卷</t>
    <phoneticPr fontId="1" type="noConversion"/>
  </si>
  <si>
    <t>黄嘴角鸮</t>
  </si>
  <si>
    <t>西红角鸮</t>
  </si>
  <si>
    <t>纵纹角鸮</t>
  </si>
  <si>
    <t>红角鸮</t>
    <phoneticPr fontId="1" type="noConversion"/>
  </si>
  <si>
    <t>东北温带卷，华北温带卷，东喜马拉雅卷，横断山中低山卷，横断山高山卷，华中亚热带西部卷，华中亚热带东部卷，华东亚热带卷，南亚热带卷，热带卷</t>
    <phoneticPr fontId="1" type="noConversion"/>
  </si>
  <si>
    <t>喀斯特卷</t>
    <phoneticPr fontId="1" type="noConversion"/>
  </si>
  <si>
    <t>长耳鸮</t>
  </si>
  <si>
    <t>短耳鸮</t>
  </si>
  <si>
    <t>褐林鸮</t>
  </si>
  <si>
    <t>灰林鸮</t>
  </si>
  <si>
    <t>东喜马拉雅卷，横断山中低山卷，横断山高山卷，华中亚热带西部卷，华中亚热带东部卷，华东亚热带卷，南亚热带卷，热带卷，华北温带卷，东北温带卷</t>
    <phoneticPr fontId="1" type="noConversion"/>
  </si>
  <si>
    <t>长尾林鸮</t>
  </si>
  <si>
    <t>乌林鸮</t>
  </si>
  <si>
    <t>雪鸮</t>
  </si>
  <si>
    <t>雕鸮</t>
    <phoneticPr fontId="1" type="noConversion"/>
  </si>
  <si>
    <t>林雕鸮</t>
  </si>
  <si>
    <t>横断山中低山卷，横断山高山卷，热带卷</t>
    <phoneticPr fontId="1" type="noConversion"/>
  </si>
  <si>
    <t>褐渔鸮</t>
  </si>
  <si>
    <t>黄腿渔鸮</t>
  </si>
  <si>
    <t>鹗科</t>
  </si>
  <si>
    <t>鹗</t>
  </si>
  <si>
    <t>黑翅鸢</t>
  </si>
  <si>
    <t>白兀鹫</t>
    <phoneticPr fontId="1" type="noConversion"/>
  </si>
  <si>
    <t>鹃头蜂鹰</t>
    <phoneticPr fontId="1" type="noConversion"/>
  </si>
  <si>
    <t>凤头蜂鹰</t>
  </si>
  <si>
    <t>东北温带卷，横断山中低山卷，横断山高山卷，热带卷</t>
    <phoneticPr fontId="1" type="noConversion"/>
  </si>
  <si>
    <t>褐冠鹃隼</t>
  </si>
  <si>
    <t>黑冠鹃隼</t>
  </si>
  <si>
    <t>高山兀鹫</t>
  </si>
  <si>
    <t>新疆温带高山卷，青藏高原卷，东喜马拉雅卷，秦巴山区卷，横断山中低山卷，横断山高山卷</t>
    <phoneticPr fontId="1" type="noConversion"/>
  </si>
  <si>
    <t>兀鹫</t>
    <phoneticPr fontId="1" type="noConversion"/>
  </si>
  <si>
    <t>新疆温带高山卷，东喜马拉雅卷</t>
    <phoneticPr fontId="1" type="noConversion"/>
  </si>
  <si>
    <t>蛇雕</t>
  </si>
  <si>
    <t>短趾雕</t>
  </si>
  <si>
    <t>凤头鹰雕</t>
  </si>
  <si>
    <t>鹰雕</t>
    <phoneticPr fontId="1" type="noConversion"/>
  </si>
  <si>
    <t>东喜马拉雅卷，横断山中低山卷，横断山高山卷，华东亚热带卷，南亚热带卷，热带卷</t>
    <phoneticPr fontId="1" type="noConversion"/>
  </si>
  <si>
    <t>棕腹隼雕</t>
    <phoneticPr fontId="1" type="noConversion"/>
  </si>
  <si>
    <t>林雕</t>
  </si>
  <si>
    <t>东喜马拉雅卷，横断山高山卷，华东亚热带卷，南亚热带卷</t>
    <phoneticPr fontId="1" type="noConversion"/>
  </si>
  <si>
    <t>靴隼雕</t>
  </si>
  <si>
    <t>白腹隼雕</t>
    <phoneticPr fontId="1" type="noConversion"/>
  </si>
  <si>
    <t>横断山中低山卷，华中亚热带西部卷，华中亚热带东部卷，华东亚热带卷，南亚热带卷，热带卷</t>
    <phoneticPr fontId="1" type="noConversion"/>
  </si>
  <si>
    <t>凤头鹰</t>
  </si>
  <si>
    <t>东喜马拉雅卷，横断山中低山卷，横断山高山卷，华中亚热带西部卷，热带卷</t>
    <phoneticPr fontId="1" type="noConversion"/>
  </si>
  <si>
    <t>褐耳鹰</t>
  </si>
  <si>
    <t>东喜马拉雅卷，横断山中低山卷，横断山高山卷，华中亚热带西部卷，南亚热带卷，热带卷</t>
    <phoneticPr fontId="1" type="noConversion"/>
  </si>
  <si>
    <t>赤腹鹰</t>
  </si>
  <si>
    <t>日本松雀鹰</t>
  </si>
  <si>
    <t>东北温带卷，华北温带卷，华东亚热带卷，华中亚热带西部卷，华中亚热带东部卷，南亚热带卷，热带卷</t>
    <phoneticPr fontId="1" type="noConversion"/>
  </si>
  <si>
    <t>松雀鹰</t>
  </si>
  <si>
    <t>雀鹰</t>
    <phoneticPr fontId="1" type="noConversion"/>
  </si>
  <si>
    <t>苍鹰</t>
  </si>
  <si>
    <t>白头鹞</t>
  </si>
  <si>
    <t>新疆温带高山卷，东喜马拉雅卷，华北温带卷</t>
    <phoneticPr fontId="1" type="noConversion"/>
  </si>
  <si>
    <t>白腹鹞</t>
  </si>
  <si>
    <t>东北温带卷，横断山中低山卷，横断山高山卷，华东亚热带卷，南亚热带卷，热带卷</t>
    <phoneticPr fontId="1" type="noConversion"/>
  </si>
  <si>
    <t>白尾鹞</t>
  </si>
  <si>
    <t>草原鹞</t>
  </si>
  <si>
    <t>鹊鹞</t>
  </si>
  <si>
    <t>东北温带卷，东喜马拉雅卷，横断山中低山卷，横断山高山卷，华中亚热带东部卷，华东亚热带卷，南亚热带卷，热带卷</t>
    <phoneticPr fontId="1" type="noConversion"/>
  </si>
  <si>
    <t>乌灰鹞</t>
  </si>
  <si>
    <t>黑鸢</t>
    <phoneticPr fontId="1" type="noConversion"/>
  </si>
  <si>
    <t>栗鸢</t>
  </si>
  <si>
    <t>渔雕</t>
    <phoneticPr fontId="1" type="noConversion"/>
  </si>
  <si>
    <t>白眼鵟鹰</t>
  </si>
  <si>
    <t>棕翅鵟鹰</t>
  </si>
  <si>
    <t>灰脸鵟鹰</t>
  </si>
  <si>
    <t>东北温带卷，横断山中低山卷，华中亚热带西部卷，华中亚热带东部卷，华东亚热带卷，南亚热带卷，热带卷</t>
    <phoneticPr fontId="1" type="noConversion"/>
  </si>
  <si>
    <t>毛脚鵟</t>
  </si>
  <si>
    <t>大鵟</t>
  </si>
  <si>
    <t>普通鵟</t>
    <phoneticPr fontId="1" type="noConversion"/>
  </si>
  <si>
    <t>东北温带卷，东喜马拉雅卷，横断山中低山卷，横断山高山卷，华中亚热带西部卷，华中亚热带东部卷，华东亚热带卷，南亚热带卷，热带卷</t>
    <phoneticPr fontId="1" type="noConversion"/>
  </si>
  <si>
    <t>喜山鵟</t>
  </si>
  <si>
    <t>棕尾鵟</t>
  </si>
  <si>
    <t>欧亚鵟</t>
  </si>
  <si>
    <t>咬鹃目</t>
  </si>
  <si>
    <t>咬鹃科</t>
  </si>
  <si>
    <t>橙胸咬鹃</t>
  </si>
  <si>
    <t>红头咬鹃</t>
  </si>
  <si>
    <t>东喜马拉雅卷，横断山中低山卷，横断山高山卷，华中亚热带东部卷，南亚热带卷，热带卷</t>
    <phoneticPr fontId="1" type="noConversion"/>
  </si>
  <si>
    <t>红腹咬鹃</t>
  </si>
  <si>
    <t>佛法僧目</t>
  </si>
  <si>
    <t>蜂虎科</t>
  </si>
  <si>
    <t>蓝须夜蜂虎</t>
    <phoneticPr fontId="1" type="noConversion"/>
  </si>
  <si>
    <t>绿喉蜂虎</t>
  </si>
  <si>
    <t>彩虹蜂虎</t>
  </si>
  <si>
    <t>栗头蜂虎</t>
  </si>
  <si>
    <t>翠鸟科</t>
  </si>
  <si>
    <t>蓝耳翠鸟</t>
  </si>
  <si>
    <t>斑头大翠鸟</t>
  </si>
  <si>
    <t>鹳嘴翡翠</t>
  </si>
  <si>
    <t>啄木鸟目</t>
    <phoneticPr fontId="1" type="noConversion"/>
  </si>
  <si>
    <t>啄木鸟科</t>
  </si>
  <si>
    <t>大黄冠啄木鸟</t>
  </si>
  <si>
    <t>东喜马拉雅卷，横断山中低山卷，华中亚热带西部卷，南亚热带卷，热带卷</t>
    <phoneticPr fontId="1" type="noConversion"/>
  </si>
  <si>
    <t>黄冠啄木鸟</t>
    <phoneticPr fontId="1" type="noConversion"/>
  </si>
  <si>
    <t>红颈绿啄木鸟</t>
  </si>
  <si>
    <t>白腹黑啄木鸟</t>
  </si>
  <si>
    <t>大灰啄木鸟</t>
  </si>
  <si>
    <t>白翅啄木鸟</t>
  </si>
  <si>
    <t>红腿小隼</t>
  </si>
  <si>
    <t>东喜马拉雅卷，横断山中低山卷</t>
    <phoneticPr fontId="1" type="noConversion"/>
  </si>
  <si>
    <t>白腿小隼</t>
  </si>
  <si>
    <t>横断山中低山卷，横断山高山卷，华中亚热带西部卷，华中亚热带东部卷，华东亚热带卷，南亚热带卷，热带卷</t>
    <phoneticPr fontId="1" type="noConversion"/>
  </si>
  <si>
    <t>黄爪隼</t>
  </si>
  <si>
    <t>华北温带卷，新疆温带高山卷，横断山中低山卷</t>
    <phoneticPr fontId="1" type="noConversion"/>
  </si>
  <si>
    <t>红隼</t>
  </si>
  <si>
    <t>西红脚隼</t>
  </si>
  <si>
    <t>红脚隼</t>
    <phoneticPr fontId="1" type="noConversion"/>
  </si>
  <si>
    <t>灰背隼</t>
  </si>
  <si>
    <t>东喜马拉雅卷，新疆温带高山卷，横断山中低山卷，横断山高山卷，华中亚热带西部卷，华中亚热带东部卷，华东亚热带卷，南亚热带卷，热带卷</t>
    <phoneticPr fontId="1" type="noConversion"/>
  </si>
  <si>
    <t>燕隼</t>
  </si>
  <si>
    <t>猛隼</t>
  </si>
  <si>
    <t>游隼</t>
  </si>
  <si>
    <t>鹦鹉科</t>
  </si>
  <si>
    <t>短尾鹦鹉</t>
  </si>
  <si>
    <t>蓝腰鹦鹉</t>
    <phoneticPr fontId="1" type="noConversion"/>
  </si>
  <si>
    <t>灰头鹦鹉</t>
  </si>
  <si>
    <t>青头鹦鹉</t>
  </si>
  <si>
    <t>花头鹦鹉</t>
  </si>
  <si>
    <t>绯胸鹦鹉</t>
  </si>
  <si>
    <t>大紫胸鹦鹉</t>
  </si>
  <si>
    <t>亚历山大鹦鹉</t>
  </si>
  <si>
    <t>红领绿鹦鹉</t>
    <phoneticPr fontId="1" type="noConversion"/>
  </si>
  <si>
    <t>八色鸫科</t>
  </si>
  <si>
    <t>双辫八色鸫</t>
    <phoneticPr fontId="1" type="noConversion"/>
  </si>
  <si>
    <t>蓝枕八色鸫</t>
  </si>
  <si>
    <t>横断山中低山卷，南亚热带卷，热带卷、</t>
    <phoneticPr fontId="1" type="noConversion"/>
  </si>
  <si>
    <t>蓝背八色鸫</t>
  </si>
  <si>
    <t>栗头八色鸫</t>
  </si>
  <si>
    <t>蓝八色鸫</t>
    <phoneticPr fontId="1" type="noConversion"/>
  </si>
  <si>
    <t>绿胸八色鸫</t>
  </si>
  <si>
    <t>蓝翅八色鸫</t>
    <phoneticPr fontId="1" type="noConversion"/>
  </si>
  <si>
    <t>仙八色鸫</t>
  </si>
  <si>
    <t>华北温带卷，华东亚热带卷，南亚热带卷，热带卷，华中亚热带东部卷</t>
    <phoneticPr fontId="1" type="noConversion"/>
  </si>
  <si>
    <t>阔嘴鸟科</t>
  </si>
  <si>
    <t>长尾阔嘴鸟</t>
  </si>
  <si>
    <t>银胸丝冠鸟</t>
  </si>
  <si>
    <t>黄鹂科</t>
  </si>
  <si>
    <t>鹊鹂</t>
  </si>
  <si>
    <t>华中亚热带西部卷，华中亚热带东部卷</t>
    <phoneticPr fontId="1" type="noConversion"/>
  </si>
  <si>
    <t>卷尾科</t>
  </si>
  <si>
    <t>小盘尾</t>
  </si>
  <si>
    <t>大盘尾</t>
  </si>
  <si>
    <t>蓝绿鹊</t>
  </si>
  <si>
    <t>黑尾地鸦</t>
  </si>
  <si>
    <t>白尾地鸦</t>
  </si>
  <si>
    <t>山雀科</t>
  </si>
  <si>
    <t>白眉山雀</t>
  </si>
  <si>
    <t>红腹山雀</t>
  </si>
  <si>
    <t>百灵科</t>
    <phoneticPr fontId="1" type="noConversion"/>
  </si>
  <si>
    <t>歌百灵</t>
  </si>
  <si>
    <t>云雀</t>
  </si>
  <si>
    <t>蒙古百灵</t>
  </si>
  <si>
    <t>苇莺科</t>
  </si>
  <si>
    <t>细纹苇莺</t>
  </si>
  <si>
    <t>鹎科</t>
  </si>
  <si>
    <t>台湾鹎</t>
  </si>
  <si>
    <t>宝兴鹛雀</t>
  </si>
  <si>
    <t>中华雀鹛</t>
    <phoneticPr fontId="1" type="noConversion"/>
  </si>
  <si>
    <t>三趾鸦雀</t>
  </si>
  <si>
    <t>白眶鸦雀</t>
  </si>
  <si>
    <t>暗色鸦雀</t>
  </si>
  <si>
    <t>短尾鸦雀</t>
  </si>
  <si>
    <t>震旦鸦雀</t>
  </si>
  <si>
    <t>绣眼鸟科</t>
  </si>
  <si>
    <t>红胁绣眼鸟</t>
  </si>
  <si>
    <t>林鹛科</t>
    <phoneticPr fontId="1" type="noConversion"/>
  </si>
  <si>
    <t>淡喉鹩鹛</t>
  </si>
  <si>
    <t>弄岗穗鹛</t>
  </si>
  <si>
    <t>画眉</t>
    <phoneticPr fontId="1" type="noConversion"/>
  </si>
  <si>
    <t>台湾画眉</t>
  </si>
  <si>
    <t>眼纹噪鹛</t>
  </si>
  <si>
    <t>大噪鹛</t>
  </si>
  <si>
    <t>斑背噪鹛</t>
  </si>
  <si>
    <t>大草鹛</t>
  </si>
  <si>
    <t>棕草鹛</t>
  </si>
  <si>
    <t>棕噪鹛</t>
  </si>
  <si>
    <t>橙翅噪鹛</t>
  </si>
  <si>
    <t>红嘴相思鸟</t>
  </si>
  <si>
    <t>银耳相思鸟</t>
  </si>
  <si>
    <t>旋木雀科</t>
  </si>
  <si>
    <t>四川旋木雀</t>
  </si>
  <si>
    <t>䴓科</t>
  </si>
  <si>
    <t>滇䴓</t>
  </si>
  <si>
    <t>巨䴓</t>
  </si>
  <si>
    <t>丽䴓</t>
    <phoneticPr fontId="1" type="noConversion"/>
  </si>
  <si>
    <t>椋鸟科</t>
  </si>
  <si>
    <t>鹩哥</t>
  </si>
  <si>
    <t>鸫科</t>
  </si>
  <si>
    <t>褐头鸫</t>
  </si>
  <si>
    <t>紫宽嘴鸫</t>
  </si>
  <si>
    <t>绿宽嘴鸫</t>
  </si>
  <si>
    <t>白喉林鹟</t>
    <phoneticPr fontId="1" type="noConversion"/>
  </si>
  <si>
    <t>棕腹大仙鹟</t>
  </si>
  <si>
    <t>大仙鹟</t>
  </si>
  <si>
    <t>蓝喉歌鸲</t>
  </si>
  <si>
    <t>新疆歌鸲</t>
  </si>
  <si>
    <t>红喉歌鸲</t>
  </si>
  <si>
    <t>金胸歌鸲</t>
  </si>
  <si>
    <t>黑喉歌鸲</t>
  </si>
  <si>
    <t>棕腹林鸲</t>
  </si>
  <si>
    <t>贺兰山红尾鸲</t>
  </si>
  <si>
    <t>白喉石䳭</t>
  </si>
  <si>
    <t>岩鹨科</t>
  </si>
  <si>
    <t>贺兰山岩鹨</t>
  </si>
  <si>
    <t>朱鹀科</t>
  </si>
  <si>
    <t>朱鹀</t>
  </si>
  <si>
    <t>燕雀科</t>
  </si>
  <si>
    <t>藏雀</t>
  </si>
  <si>
    <t>褐头朱雀</t>
    <phoneticPr fontId="1" type="noConversion"/>
  </si>
  <si>
    <t>红交嘴雀</t>
  </si>
  <si>
    <t>藏鹀</t>
  </si>
  <si>
    <t>蓝鹀</t>
  </si>
  <si>
    <t>鳄形目</t>
  </si>
  <si>
    <t>鼍科</t>
  </si>
  <si>
    <t>扬子鳄</t>
  </si>
  <si>
    <t>龟鳖目</t>
  </si>
  <si>
    <t>鳖科</t>
  </si>
  <si>
    <t>鼋</t>
  </si>
  <si>
    <t>斑鳖</t>
  </si>
  <si>
    <t>棱皮龟科</t>
  </si>
  <si>
    <t>棱皮龟</t>
  </si>
  <si>
    <t>海龟科</t>
  </si>
  <si>
    <t>红海龟</t>
  </si>
  <si>
    <t>绿海龟</t>
  </si>
  <si>
    <t>玳瑁</t>
  </si>
  <si>
    <t>太平洋丽龟</t>
  </si>
  <si>
    <t>陆龟科</t>
  </si>
  <si>
    <t>四爪陆龟</t>
  </si>
  <si>
    <t>凹甲陆龟</t>
  </si>
  <si>
    <t>缅甸陆龟</t>
  </si>
  <si>
    <t>有鳞目</t>
  </si>
  <si>
    <t>鳄蜥科</t>
  </si>
  <si>
    <t>鳄蜥</t>
  </si>
  <si>
    <t>巨蜥科</t>
  </si>
  <si>
    <t>伊江巨蜥</t>
  </si>
  <si>
    <t>圆鼻巨蜥</t>
  </si>
  <si>
    <t>鬣蜥科</t>
  </si>
  <si>
    <t>大耳沙蜥</t>
  </si>
  <si>
    <t>蝰科</t>
  </si>
  <si>
    <t>莽山原矛头蝮</t>
  </si>
  <si>
    <t>食螺蛇科</t>
    <phoneticPr fontId="1" type="noConversion"/>
  </si>
  <si>
    <t>西藏温泉蛇</t>
    <phoneticPr fontId="1" type="noConversion"/>
  </si>
  <si>
    <t>香格里拉温泉蛇</t>
  </si>
  <si>
    <t>四川温泉蛇</t>
  </si>
  <si>
    <t>山瑞鳖</t>
  </si>
  <si>
    <t>平胸龟科</t>
  </si>
  <si>
    <t>平胸龟</t>
  </si>
  <si>
    <t>地龟科</t>
  </si>
  <si>
    <t>黄喉拟水龟</t>
  </si>
  <si>
    <t>黑颈乌龟</t>
  </si>
  <si>
    <t>乌龟</t>
  </si>
  <si>
    <t>花龟</t>
  </si>
  <si>
    <t>金头闭壳龟</t>
  </si>
  <si>
    <t>黄缘闭壳龟</t>
  </si>
  <si>
    <t>黄额闭壳龟</t>
  </si>
  <si>
    <t>百色闭壳龟</t>
  </si>
  <si>
    <t>锯缘闭壳龟</t>
  </si>
  <si>
    <t>潘氏闭壳龟</t>
  </si>
  <si>
    <t>三线闭壳龟</t>
  </si>
  <si>
    <t>云南闭壳龟</t>
  </si>
  <si>
    <t>周氏闭壳龟</t>
  </si>
  <si>
    <t>地龟</t>
  </si>
  <si>
    <t>眼斑水龟</t>
  </si>
  <si>
    <t>四眼斑水龟</t>
  </si>
  <si>
    <t>欧氏摄龟</t>
  </si>
  <si>
    <t>双足蜥科</t>
  </si>
  <si>
    <t>香港双足蜥</t>
  </si>
  <si>
    <t>睑虎科</t>
  </si>
  <si>
    <t>越南睑虎</t>
    <phoneticPr fontId="1" type="noConversion"/>
  </si>
  <si>
    <t>霸王岭睑虎</t>
  </si>
  <si>
    <t>诚正睑虎</t>
  </si>
  <si>
    <t>格致睑虎</t>
  </si>
  <si>
    <t>广东睑虎</t>
    <phoneticPr fontId="1" type="noConversion"/>
  </si>
  <si>
    <t>海南睑虎</t>
  </si>
  <si>
    <t>嘉道理睑虎</t>
  </si>
  <si>
    <t>光华睑虎</t>
  </si>
  <si>
    <t>广西睑虎</t>
  </si>
  <si>
    <t>荔波睑虎</t>
  </si>
  <si>
    <t>凭祥睑虎</t>
  </si>
  <si>
    <t>中华睑虎</t>
    <phoneticPr fontId="1" type="noConversion"/>
  </si>
  <si>
    <t>南岭睑虎</t>
    <phoneticPr fontId="1" type="noConversion"/>
  </si>
  <si>
    <t xml:space="preserve">英德睑虎 </t>
  </si>
  <si>
    <t>蛰龙睑虎</t>
  </si>
  <si>
    <t>周氏睑虎</t>
    <phoneticPr fontId="1" type="noConversion"/>
  </si>
  <si>
    <t>球趾虎科</t>
  </si>
  <si>
    <t>吐鲁番沙虎</t>
  </si>
  <si>
    <t>伊犁沙虎</t>
  </si>
  <si>
    <t>壁虎科</t>
  </si>
  <si>
    <t>大壁虎</t>
  </si>
  <si>
    <t>石龙子科</t>
  </si>
  <si>
    <t>桓仁滑蜥</t>
  </si>
  <si>
    <t>蛇蜥科</t>
  </si>
  <si>
    <t>细脆蛇蜥</t>
  </si>
  <si>
    <t>海南脆蛇蜥</t>
  </si>
  <si>
    <t>脆蛇蜥</t>
  </si>
  <si>
    <t>蜡皮蜥</t>
  </si>
  <si>
    <t>长鬣蜥</t>
  </si>
  <si>
    <t>巴塘龙蜥</t>
  </si>
  <si>
    <t>短尾龙蜥</t>
  </si>
  <si>
    <t>侏龙蜥</t>
    <phoneticPr fontId="1" type="noConversion"/>
  </si>
  <si>
    <t>滑腹龙蜥</t>
  </si>
  <si>
    <t>宜兰龙蜥</t>
  </si>
  <si>
    <t>溪头龙蜥</t>
  </si>
  <si>
    <t>帆背龙蜥</t>
  </si>
  <si>
    <t>贵德沙蜥</t>
  </si>
  <si>
    <t>盲蛇科</t>
  </si>
  <si>
    <t>香港盲蛇</t>
  </si>
  <si>
    <t>蚺科</t>
    <phoneticPr fontId="1" type="noConversion"/>
  </si>
  <si>
    <t>红沙蚺</t>
    <phoneticPr fontId="1" type="noConversion"/>
  </si>
  <si>
    <t>筒蛇科</t>
  </si>
  <si>
    <t>红尾筒蛇</t>
  </si>
  <si>
    <t>闪鳞蛇科</t>
  </si>
  <si>
    <t>闪鳞蛇</t>
  </si>
  <si>
    <t>蟒科</t>
    <phoneticPr fontId="1" type="noConversion"/>
  </si>
  <si>
    <t>蟒</t>
  </si>
  <si>
    <t>瘰鳞蛇科</t>
  </si>
  <si>
    <t>瘰鳞蛇</t>
  </si>
  <si>
    <t>闪皮蛇科</t>
  </si>
  <si>
    <t>井冈山脊蛇</t>
  </si>
  <si>
    <t>泰国圆斑蝰</t>
  </si>
  <si>
    <t>极北蝰</t>
  </si>
  <si>
    <t>东方蝰</t>
  </si>
  <si>
    <t>角原矛头蝮</t>
  </si>
  <si>
    <t>蛇岛蝮</t>
  </si>
  <si>
    <t>眼镜蛇科</t>
  </si>
  <si>
    <t>眼镜王蛇</t>
  </si>
  <si>
    <t>游蛇科</t>
  </si>
  <si>
    <t>黑网乌梢蛇</t>
  </si>
  <si>
    <t>尖喙蛇</t>
  </si>
  <si>
    <t>三索蛇</t>
    <phoneticPr fontId="1" type="noConversion"/>
  </si>
  <si>
    <t>横斑锦蛇</t>
    <phoneticPr fontId="1" type="noConversion"/>
  </si>
  <si>
    <t>团花锦蛇</t>
  </si>
  <si>
    <t>有尾目</t>
  </si>
  <si>
    <t>蝾螈科</t>
  </si>
  <si>
    <t>镇海棘螈</t>
  </si>
  <si>
    <t>小鲵科</t>
  </si>
  <si>
    <t>挂榜山小鲵</t>
  </si>
  <si>
    <t>猫儿山小鲵</t>
    <phoneticPr fontId="1" type="noConversion"/>
  </si>
  <si>
    <t>普雄拟小鲵</t>
    <phoneticPr fontId="1" type="noConversion"/>
  </si>
  <si>
    <t>中国小鲵</t>
  </si>
  <si>
    <t>安吉小鲵</t>
    <phoneticPr fontId="1" type="noConversion"/>
  </si>
  <si>
    <t>辽宁爪鲵</t>
    <phoneticPr fontId="1" type="noConversion"/>
  </si>
  <si>
    <t>隐鳃鲵科</t>
  </si>
  <si>
    <t>大鲵</t>
    <phoneticPr fontId="1" type="noConversion"/>
  </si>
  <si>
    <t>无尾目</t>
  </si>
  <si>
    <t>叉舌蛙科</t>
  </si>
  <si>
    <t>虎纹蛙</t>
  </si>
  <si>
    <t>细痣疣螈</t>
    <phoneticPr fontId="1" type="noConversion"/>
  </si>
  <si>
    <t>棕黑疣螈</t>
    <phoneticPr fontId="1" type="noConversion"/>
  </si>
  <si>
    <t>贵州疣螈</t>
  </si>
  <si>
    <t>大凉疣螈</t>
    <phoneticPr fontId="1" type="noConversion"/>
  </si>
  <si>
    <t>南湖小鲵</t>
  </si>
  <si>
    <t>宽阔水拟小鲵</t>
  </si>
  <si>
    <t>水城拟小鲵</t>
    <phoneticPr fontId="1" type="noConversion"/>
  </si>
  <si>
    <t xml:space="preserve">高山棘螈 </t>
    <phoneticPr fontId="1" type="noConversion"/>
  </si>
  <si>
    <t>无斑瘰螈</t>
  </si>
  <si>
    <t>安徽疣螈</t>
    <phoneticPr fontId="1" type="noConversion"/>
  </si>
  <si>
    <t>莽山疣螈</t>
    <phoneticPr fontId="1" type="noConversion"/>
  </si>
  <si>
    <t>角蟾科</t>
  </si>
  <si>
    <t>南澳岛角蟾</t>
    <phoneticPr fontId="1" type="noConversion"/>
  </si>
  <si>
    <t>凉北齿蟾</t>
  </si>
  <si>
    <t>吉林爪鲵</t>
  </si>
  <si>
    <t>茂兰瘰螈</t>
  </si>
  <si>
    <t>水城角蟾</t>
  </si>
  <si>
    <t>树蛙科</t>
  </si>
  <si>
    <t>老山树蛙</t>
  </si>
  <si>
    <t>洪佛树蛙</t>
  </si>
  <si>
    <t>龙洞山溪鲵</t>
  </si>
  <si>
    <t>盐源山溪鲵</t>
  </si>
  <si>
    <t>阿里山小鲵</t>
  </si>
  <si>
    <t>台湾小鲵</t>
  </si>
  <si>
    <t>楚南小鲵</t>
  </si>
  <si>
    <t>金佛拟小鲵</t>
  </si>
  <si>
    <t>新疆北鲵</t>
  </si>
  <si>
    <t>潮汕蝾螈</t>
  </si>
  <si>
    <t>云雾瘰螈</t>
  </si>
  <si>
    <t>织金瘰螈</t>
    <phoneticPr fontId="1" type="noConversion"/>
  </si>
  <si>
    <t>大别疣螈</t>
    <phoneticPr fontId="1" type="noConversion"/>
  </si>
  <si>
    <t>海南疣螈</t>
    <phoneticPr fontId="1" type="noConversion"/>
  </si>
  <si>
    <t>浏阳疣螈</t>
  </si>
  <si>
    <t>川南疣螈</t>
    <phoneticPr fontId="1" type="noConversion"/>
  </si>
  <si>
    <t>滇南疣螈</t>
    <phoneticPr fontId="1" type="noConversion"/>
  </si>
  <si>
    <t>峨眉髭蟾</t>
  </si>
  <si>
    <t>雷山髭蟾</t>
    <phoneticPr fontId="1" type="noConversion"/>
  </si>
  <si>
    <t>原髭蟾</t>
    <phoneticPr fontId="1" type="noConversion"/>
  </si>
  <si>
    <t>九龙齿突蟾</t>
    <phoneticPr fontId="1" type="noConversion"/>
  </si>
  <si>
    <t>木里齿突蟾</t>
    <phoneticPr fontId="1" type="noConversion"/>
  </si>
  <si>
    <t>平武齿突蟾</t>
    <phoneticPr fontId="1" type="noConversion"/>
  </si>
  <si>
    <t>蟾蜍科</t>
  </si>
  <si>
    <t>无棘溪蟾</t>
    <phoneticPr fontId="1" type="noConversion"/>
  </si>
  <si>
    <t>蛙科</t>
  </si>
  <si>
    <t>海南湍娃</t>
  </si>
  <si>
    <t>香港湍蛙</t>
  </si>
  <si>
    <t>小腺蛙</t>
  </si>
  <si>
    <t>罗默刘树蛙</t>
    <phoneticPr fontId="1" type="noConversion"/>
  </si>
  <si>
    <t>巫溪树蛙</t>
  </si>
  <si>
    <t>义乌小鲵</t>
    <phoneticPr fontId="1" type="noConversion"/>
  </si>
  <si>
    <t>中国瘰螈</t>
  </si>
  <si>
    <t>武陵瘰螈</t>
    <phoneticPr fontId="1" type="noConversion"/>
  </si>
  <si>
    <t>宁陕齿突蟾</t>
  </si>
  <si>
    <t>抱龙角蟾</t>
    <phoneticPr fontId="1" type="noConversion"/>
  </si>
  <si>
    <t>观雾小鲵</t>
  </si>
  <si>
    <t>尾斑瘰螈</t>
  </si>
  <si>
    <t>香港瘰螈</t>
  </si>
  <si>
    <t>乐东蟾蜍</t>
    <phoneticPr fontId="1" type="noConversion"/>
  </si>
  <si>
    <t>山溪鲵</t>
  </si>
  <si>
    <t>西藏山溪鲵</t>
  </si>
  <si>
    <t>秦巴巴鲵</t>
    <phoneticPr fontId="1" type="noConversion"/>
  </si>
  <si>
    <t>商城肥鲵</t>
  </si>
  <si>
    <t>黄斑拟小鲵</t>
  </si>
  <si>
    <t>橙脊瘰螈</t>
    <phoneticPr fontId="1" type="noConversion"/>
  </si>
  <si>
    <t>富钟瘰螈</t>
  </si>
  <si>
    <t>广西瘰螈</t>
  </si>
  <si>
    <t>有尾目</t>
    <phoneticPr fontId="1" type="noConversion"/>
  </si>
  <si>
    <t>蝾螈科</t>
    <phoneticPr fontId="1" type="noConversion"/>
  </si>
  <si>
    <t>龙里瘰螈</t>
  </si>
  <si>
    <t>七溪岭瘰螈</t>
    <phoneticPr fontId="1" type="noConversion"/>
  </si>
  <si>
    <t>宽脊疣螈</t>
    <phoneticPr fontId="1" type="noConversion"/>
  </si>
  <si>
    <t>红瘰疣螈</t>
    <phoneticPr fontId="1" type="noConversion"/>
  </si>
  <si>
    <t>文县疣螈</t>
    <phoneticPr fontId="1" type="noConversion"/>
  </si>
  <si>
    <t>金顶齿突蟾</t>
    <phoneticPr fontId="1" type="noConversion"/>
  </si>
  <si>
    <t>鳞皮小蟾</t>
  </si>
  <si>
    <t>脆皮大头蛙</t>
  </si>
  <si>
    <t>叶氏隆肛蛙</t>
    <phoneticPr fontId="1" type="noConversion"/>
  </si>
  <si>
    <t>务川臭蛙</t>
  </si>
  <si>
    <t>匙吻鲟科</t>
    <phoneticPr fontId="1" type="noConversion"/>
  </si>
  <si>
    <t>长尾鸭</t>
  </si>
  <si>
    <t>华北温带卷，华中亚热带东部卷，东部水生湿地卷</t>
    <phoneticPr fontId="1" type="noConversion"/>
  </si>
  <si>
    <t>柳莺科</t>
  </si>
  <si>
    <t>海南柳莺</t>
  </si>
  <si>
    <t>梅花雀科</t>
  </si>
  <si>
    <t>红鹳目</t>
  </si>
  <si>
    <t>红鹳科</t>
  </si>
  <si>
    <t>大红鹳</t>
  </si>
  <si>
    <t>新疆温带高山卷，华北温带卷，华东亚热带卷，西部水生湿地卷，东部水生湿地卷</t>
    <phoneticPr fontId="1" type="noConversion"/>
  </si>
  <si>
    <t>砂鳖</t>
  </si>
  <si>
    <t>小鳖</t>
  </si>
  <si>
    <t>水游蛇科</t>
    <phoneticPr fontId="1" type="noConversion"/>
  </si>
  <si>
    <t>台北腹链蛇</t>
  </si>
  <si>
    <t>呈贡蝾螈</t>
  </si>
  <si>
    <t>花齿突蟾</t>
  </si>
  <si>
    <t>桑植角蟾</t>
  </si>
  <si>
    <t>峰斑林蛙</t>
  </si>
  <si>
    <t>Panthera pardus</t>
    <phoneticPr fontId="1" type="noConversion"/>
  </si>
  <si>
    <t>得分Score</t>
    <phoneticPr fontId="1" type="noConversion"/>
  </si>
  <si>
    <t>赋值Value</t>
    <phoneticPr fontId="1" type="noConversion"/>
  </si>
  <si>
    <t>目中文名Order (Chinese)</t>
    <phoneticPr fontId="1" type="noConversion"/>
  </si>
  <si>
    <t>科中文名Family (Chinese)</t>
    <phoneticPr fontId="1" type="noConversion"/>
  </si>
  <si>
    <t>中国特有种Endemic (China)</t>
    <phoneticPr fontId="1" type="noConversion"/>
  </si>
  <si>
    <t>贸易公约CITES2023</t>
    <phoneticPr fontId="1" type="noConversion"/>
  </si>
  <si>
    <t>物种迁徙公约CMS 2020</t>
    <phoneticPr fontId="1" type="noConversion"/>
  </si>
  <si>
    <t>保护名录CHN Prot. 1989</t>
    <phoneticPr fontId="1" type="noConversion"/>
  </si>
  <si>
    <t>目名 Order</t>
    <phoneticPr fontId="1" type="noConversion"/>
  </si>
  <si>
    <t>科名 Family</t>
    <phoneticPr fontId="1" type="noConversion"/>
  </si>
  <si>
    <t>中文名 Species (Chinese)</t>
    <phoneticPr fontId="1" type="noConversion"/>
  </si>
  <si>
    <t>学名 Species</t>
    <phoneticPr fontId="1" type="noConversion"/>
  </si>
  <si>
    <t>全球红色名录 IUCN RedList 2022-2</t>
    <phoneticPr fontId="1" type="noConversion"/>
  </si>
  <si>
    <t>中国红色名录 CHN Redlist 2021</t>
    <phoneticPr fontId="1" type="noConversion"/>
  </si>
  <si>
    <t>保护名录 CHN Prot. 2021</t>
    <phoneticPr fontId="1" type="noConversion"/>
  </si>
  <si>
    <t>分类独特性赋值 Taxon unique</t>
    <phoneticPr fontId="1" type="noConversion"/>
  </si>
  <si>
    <t xml:space="preserve">附录2  本研究获得的国家重点保护野生动物案例名录 Appendix 2  The Case List of State Key Protected Wild Animals in China resulted from this study
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</si>
</sst>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7" formatCode="0.0%"/>
    <numFmt numFmtId="178" formatCode="0_ "/>
    <numFmt numFmtId="179" formatCode="0.0_);[Red]\(0.0\)"/>
  </numFmts>
  <fonts count="8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color theme="1"/>
      <name val="宋体"/>
      <family val="3"/>
      <charset val="134"/>
    </font>
    <font>
      <sz val="12"/>
      <name val="宋体"/>
      <family val="3"/>
      <charset val="134"/>
    </font>
    <font>
      <sz val="12"/>
      <color theme="1"/>
      <name val="Times New Roman"/>
      <family val="1"/>
    </font>
    <font>
      <sz val="12"/>
      <color rgb="FFFF0000"/>
      <name val="宋体"/>
      <family val="3"/>
      <charset val="134"/>
    </font>
    <font>
      <sz val="12"/>
      <color rgb="FF333333"/>
      <name val="宋体"/>
      <family val="3"/>
      <charset val="134"/>
    </font>
    <font>
      <sz val="12"/>
      <color rgb="FF0070C0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3" fillId="0" borderId="0"/>
  </cellStyleXfs>
  <cellXfs count="31">
    <xf numFmtId="0" fontId="0" fillId="0" borderId="0" xfId="0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3" borderId="0" xfId="0" applyFont="1" applyFill="1" applyAlignment="1">
      <alignment vertical="center" wrapText="1"/>
    </xf>
    <xf numFmtId="0" fontId="2" fillId="2" borderId="0" xfId="0" applyFont="1" applyFill="1" applyAlignment="1">
      <alignment vertical="center" wrapText="1"/>
    </xf>
    <xf numFmtId="0" fontId="7" fillId="2" borderId="0" xfId="0" applyFont="1" applyFill="1" applyAlignment="1">
      <alignment vertical="center" wrapText="1"/>
    </xf>
    <xf numFmtId="0" fontId="5" fillId="2" borderId="0" xfId="0" applyFont="1" applyFill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2" fillId="3" borderId="0" xfId="0" applyFont="1" applyFill="1" applyAlignment="1">
      <alignment horizontal="justify" vertical="center" wrapText="1"/>
    </xf>
    <xf numFmtId="0" fontId="2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left" vertical="center" wrapText="1"/>
    </xf>
    <xf numFmtId="0" fontId="3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justify" vertical="center" wrapText="1"/>
    </xf>
    <xf numFmtId="0" fontId="5" fillId="2" borderId="0" xfId="0" applyFont="1" applyFill="1" applyAlignment="1" applyProtection="1">
      <alignment horizontal="center" vertical="center" wrapText="1"/>
      <protection locked="0"/>
    </xf>
    <xf numFmtId="178" fontId="5" fillId="2" borderId="0" xfId="0" applyNumberFormat="1" applyFont="1" applyFill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horizontal="left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vertical="center" wrapText="1"/>
    </xf>
    <xf numFmtId="0" fontId="2" fillId="3" borderId="0" xfId="0" applyFont="1" applyFill="1" applyAlignment="1">
      <alignment horizontal="center" vertical="top" wrapText="1"/>
    </xf>
    <xf numFmtId="0" fontId="7" fillId="3" borderId="0" xfId="0" applyFont="1" applyFill="1" applyAlignment="1">
      <alignment vertical="center" wrapText="1"/>
    </xf>
    <xf numFmtId="0" fontId="3" fillId="3" borderId="0" xfId="0" applyFont="1" applyFill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2" fillId="3" borderId="0" xfId="0" applyFont="1" applyFill="1" applyAlignment="1">
      <alignment horizontal="right" vertical="center" wrapText="1"/>
    </xf>
    <xf numFmtId="177" fontId="2" fillId="3" borderId="0" xfId="0" applyNumberFormat="1" applyFont="1" applyFill="1" applyAlignment="1">
      <alignment horizontal="center" vertical="center" wrapText="1"/>
    </xf>
    <xf numFmtId="178" fontId="2" fillId="3" borderId="0" xfId="0" applyNumberFormat="1" applyFont="1" applyFill="1" applyAlignment="1">
      <alignment horizontal="center" vertical="center" wrapText="1"/>
    </xf>
    <xf numFmtId="179" fontId="2" fillId="3" borderId="0" xfId="0" applyNumberFormat="1" applyFont="1" applyFill="1" applyAlignment="1">
      <alignment horizontal="center" vertical="center" wrapText="1"/>
    </xf>
    <xf numFmtId="0" fontId="0" fillId="3" borderId="0" xfId="0" applyFill="1" applyAlignment="1">
      <alignment horizontal="left" vertical="center"/>
    </xf>
    <xf numFmtId="0" fontId="2" fillId="3" borderId="0" xfId="0" applyFont="1" applyFill="1" applyAlignment="1">
      <alignment horizontal="left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947</xdr:row>
      <xdr:rowOff>0</xdr:rowOff>
    </xdr:from>
    <xdr:to>
      <xdr:col>4</xdr:col>
      <xdr:colOff>0</xdr:colOff>
      <xdr:row>947</xdr:row>
      <xdr:rowOff>210415</xdr:rowOff>
    </xdr:to>
    <xdr:pic>
      <xdr:nvPicPr>
        <xdr:cNvPr id="2" name="图片 1" descr="http://www.sp2000.org.cn/images/specialchinese/0000E067.jp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95800" y="214645875"/>
          <a:ext cx="0" cy="2104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947</xdr:row>
      <xdr:rowOff>0</xdr:rowOff>
    </xdr:from>
    <xdr:to>
      <xdr:col>4</xdr:col>
      <xdr:colOff>0</xdr:colOff>
      <xdr:row>947</xdr:row>
      <xdr:rowOff>210067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95800" y="212169375"/>
          <a:ext cx="0" cy="2100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947</xdr:row>
      <xdr:rowOff>0</xdr:rowOff>
    </xdr:from>
    <xdr:to>
      <xdr:col>4</xdr:col>
      <xdr:colOff>0</xdr:colOff>
      <xdr:row>947</xdr:row>
      <xdr:rowOff>191365</xdr:rowOff>
    </xdr:to>
    <xdr:pic>
      <xdr:nvPicPr>
        <xdr:cNvPr id="4" name="图片 3" descr="http://www.sp2000.org.cn/images/specialchinese/0000E067.jpg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9475" y="24412575"/>
          <a:ext cx="0" cy="2008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947</xdr:row>
      <xdr:rowOff>0</xdr:rowOff>
    </xdr:from>
    <xdr:to>
      <xdr:col>4</xdr:col>
      <xdr:colOff>0</xdr:colOff>
      <xdr:row>947</xdr:row>
      <xdr:rowOff>191017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9475" y="10887075"/>
          <a:ext cx="0" cy="2005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947</xdr:row>
      <xdr:rowOff>0</xdr:rowOff>
    </xdr:from>
    <xdr:to>
      <xdr:col>4</xdr:col>
      <xdr:colOff>0</xdr:colOff>
      <xdr:row>947</xdr:row>
      <xdr:rowOff>191365</xdr:rowOff>
    </xdr:to>
    <xdr:pic>
      <xdr:nvPicPr>
        <xdr:cNvPr id="6" name="图片 5" descr="http://www.sp2000.org.cn/images/specialchinese/0000E067.jpg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9475" y="24412575"/>
          <a:ext cx="0" cy="2008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947</xdr:row>
      <xdr:rowOff>0</xdr:rowOff>
    </xdr:from>
    <xdr:to>
      <xdr:col>4</xdr:col>
      <xdr:colOff>0</xdr:colOff>
      <xdr:row>947</xdr:row>
      <xdr:rowOff>191017</xdr:rowOff>
    </xdr:to>
    <xdr:pic>
      <xdr:nvPicPr>
        <xdr:cNvPr id="7" name="图片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9475" y="10887075"/>
          <a:ext cx="0" cy="2005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765</xdr:row>
      <xdr:rowOff>0</xdr:rowOff>
    </xdr:from>
    <xdr:to>
      <xdr:col>4</xdr:col>
      <xdr:colOff>0</xdr:colOff>
      <xdr:row>766</xdr:row>
      <xdr:rowOff>38965</xdr:rowOff>
    </xdr:to>
    <xdr:pic>
      <xdr:nvPicPr>
        <xdr:cNvPr id="8" name="图片 7" descr="http://www.sp2000.org.cn/images/specialchinese/0000E067.jpg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9475" y="31461075"/>
          <a:ext cx="0" cy="2008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765</xdr:row>
      <xdr:rowOff>0</xdr:rowOff>
    </xdr:from>
    <xdr:to>
      <xdr:col>4</xdr:col>
      <xdr:colOff>0</xdr:colOff>
      <xdr:row>766</xdr:row>
      <xdr:rowOff>38617</xdr:rowOff>
    </xdr:to>
    <xdr:pic>
      <xdr:nvPicPr>
        <xdr:cNvPr id="9" name="图片 8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9475" y="5743575"/>
          <a:ext cx="0" cy="2005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947</xdr:row>
      <xdr:rowOff>0</xdr:rowOff>
    </xdr:from>
    <xdr:to>
      <xdr:col>4</xdr:col>
      <xdr:colOff>0</xdr:colOff>
      <xdr:row>947</xdr:row>
      <xdr:rowOff>200890</xdr:rowOff>
    </xdr:to>
    <xdr:pic>
      <xdr:nvPicPr>
        <xdr:cNvPr id="10" name="图片 9" descr="http://www.sp2000.org.cn/images/specialchinese/0000E067.jpg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48450" y="23040975"/>
          <a:ext cx="0" cy="2008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947</xdr:row>
      <xdr:rowOff>0</xdr:rowOff>
    </xdr:from>
    <xdr:to>
      <xdr:col>4</xdr:col>
      <xdr:colOff>0</xdr:colOff>
      <xdr:row>947</xdr:row>
      <xdr:rowOff>200542</xdr:rowOff>
    </xdr:to>
    <xdr:pic>
      <xdr:nvPicPr>
        <xdr:cNvPr id="11" name="图片 10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48450" y="5257800"/>
          <a:ext cx="0" cy="2005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947</xdr:row>
      <xdr:rowOff>0</xdr:rowOff>
    </xdr:from>
    <xdr:to>
      <xdr:col>4</xdr:col>
      <xdr:colOff>0</xdr:colOff>
      <xdr:row>947</xdr:row>
      <xdr:rowOff>181840</xdr:rowOff>
    </xdr:to>
    <xdr:pic>
      <xdr:nvPicPr>
        <xdr:cNvPr id="12" name="图片 11" descr="http://www.sp2000.org.cn/images/specialchinese/0000E067.jpg"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48450" y="23040975"/>
          <a:ext cx="0" cy="2008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947</xdr:row>
      <xdr:rowOff>0</xdr:rowOff>
    </xdr:from>
    <xdr:to>
      <xdr:col>4</xdr:col>
      <xdr:colOff>0</xdr:colOff>
      <xdr:row>947</xdr:row>
      <xdr:rowOff>181492</xdr:rowOff>
    </xdr:to>
    <xdr:pic>
      <xdr:nvPicPr>
        <xdr:cNvPr id="13" name="图片 12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48450" y="8696325"/>
          <a:ext cx="0" cy="2005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947</xdr:row>
      <xdr:rowOff>0</xdr:rowOff>
    </xdr:from>
    <xdr:to>
      <xdr:col>4</xdr:col>
      <xdr:colOff>0</xdr:colOff>
      <xdr:row>947</xdr:row>
      <xdr:rowOff>200890</xdr:rowOff>
    </xdr:to>
    <xdr:pic>
      <xdr:nvPicPr>
        <xdr:cNvPr id="14" name="图片 13" descr="http://www.sp2000.org.cn/images/specialchinese/0000E067.jpg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48450" y="34823400"/>
          <a:ext cx="0" cy="2008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947</xdr:row>
      <xdr:rowOff>0</xdr:rowOff>
    </xdr:from>
    <xdr:to>
      <xdr:col>4</xdr:col>
      <xdr:colOff>0</xdr:colOff>
      <xdr:row>947</xdr:row>
      <xdr:rowOff>200542</xdr:rowOff>
    </xdr:to>
    <xdr:pic>
      <xdr:nvPicPr>
        <xdr:cNvPr id="15" name="图片 14">
          <a:extLst>
            <a:ext uri="{FF2B5EF4-FFF2-40B4-BE49-F238E27FC236}">
              <a16:creationId xmlns:a16="http://schemas.microsoft.com/office/drawing/2014/main" id="{00000000-0008-0000-07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48450" y="5981700"/>
          <a:ext cx="0" cy="2005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934</xdr:row>
      <xdr:rowOff>0</xdr:rowOff>
    </xdr:from>
    <xdr:to>
      <xdr:col>4</xdr:col>
      <xdr:colOff>0</xdr:colOff>
      <xdr:row>935</xdr:row>
      <xdr:rowOff>19915</xdr:rowOff>
    </xdr:to>
    <xdr:pic>
      <xdr:nvPicPr>
        <xdr:cNvPr id="16" name="图片 15" descr="http://www.sp2000.org.cn/images/specialchinese/0000E067.jpg">
          <a:extLst>
            <a:ext uri="{FF2B5EF4-FFF2-40B4-BE49-F238E27FC236}">
              <a16:creationId xmlns:a16="http://schemas.microsoft.com/office/drawing/2014/main" id="{EE344BF7-BA54-4DB9-8C72-5E01141B1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48450" y="34823400"/>
          <a:ext cx="0" cy="2008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771</xdr:row>
      <xdr:rowOff>0</xdr:rowOff>
    </xdr:from>
    <xdr:to>
      <xdr:col>4</xdr:col>
      <xdr:colOff>0</xdr:colOff>
      <xdr:row>772</xdr:row>
      <xdr:rowOff>19567</xdr:rowOff>
    </xdr:to>
    <xdr:pic>
      <xdr:nvPicPr>
        <xdr:cNvPr id="17" name="图片 16">
          <a:extLst>
            <a:ext uri="{FF2B5EF4-FFF2-40B4-BE49-F238E27FC236}">
              <a16:creationId xmlns:a16="http://schemas.microsoft.com/office/drawing/2014/main" id="{873F714C-9E3E-42CE-AC63-D0CFE1901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48450" y="5800725"/>
          <a:ext cx="0" cy="2005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964"/>
  <sheetViews>
    <sheetView tabSelected="1" workbookViewId="0">
      <pane ySplit="2" topLeftCell="A934" activePane="bottomLeft" state="frozen"/>
      <selection pane="bottomLeft" sqref="A1:XFD1"/>
    </sheetView>
  </sheetViews>
  <sheetFormatPr defaultColWidth="0" defaultRowHeight="18" customHeight="1" zeroHeight="1" x14ac:dyDescent="0.2"/>
  <cols>
    <col min="1" max="1" width="11.125" style="1" customWidth="1"/>
    <col min="2" max="2" width="20" style="1" customWidth="1"/>
    <col min="3" max="3" width="11" style="1" customWidth="1"/>
    <col min="4" max="4" width="18.5" style="1" customWidth="1"/>
    <col min="5" max="5" width="17.125" style="1" customWidth="1"/>
    <col min="6" max="6" width="36.125" style="1" customWidth="1"/>
    <col min="7" max="7" width="9.875" style="1" customWidth="1"/>
    <col min="8" max="8" width="6.125" style="1" customWidth="1"/>
    <col min="9" max="9" width="10.375" style="1" customWidth="1"/>
    <col min="10" max="10" width="5.75" style="1" customWidth="1"/>
    <col min="11" max="11" width="6.25" style="1" customWidth="1"/>
    <col min="12" max="12" width="6" style="1" customWidth="1"/>
    <col min="13" max="13" width="6.75" style="1" customWidth="1"/>
    <col min="14" max="14" width="6.25" style="1" customWidth="1"/>
    <col min="15" max="15" width="8" style="1" customWidth="1"/>
    <col min="16" max="16" width="6" style="1" customWidth="1"/>
    <col min="17" max="17" width="7.75" style="1" customWidth="1"/>
    <col min="18" max="18" width="6" style="1" customWidth="1"/>
    <col min="19" max="19" width="7.75" style="1" customWidth="1"/>
    <col min="20" max="20" width="6" style="1" customWidth="1"/>
    <col min="21" max="21" width="9" style="2" customWidth="1"/>
    <col min="22" max="22" width="7.875" style="1" customWidth="1"/>
    <col min="23" max="23" width="7.5" style="1" hidden="1" customWidth="1"/>
    <col min="24" max="16383" width="9" style="1" hidden="1"/>
    <col min="16384" max="16384" width="0" style="1" hidden="1"/>
  </cols>
  <sheetData>
    <row r="1" spans="1:23" s="29" customFormat="1" ht="23.25" customHeight="1" x14ac:dyDescent="0.2">
      <c r="A1" s="30" t="s">
        <v>2508</v>
      </c>
    </row>
    <row r="2" spans="1:23" s="20" customFormat="1" ht="67.5" customHeight="1" x14ac:dyDescent="0.2">
      <c r="A2" s="19" t="s">
        <v>2494</v>
      </c>
      <c r="B2" s="19" t="s">
        <v>2500</v>
      </c>
      <c r="C2" s="19" t="s">
        <v>2495</v>
      </c>
      <c r="D2" s="19" t="s">
        <v>2501</v>
      </c>
      <c r="E2" s="19" t="s">
        <v>2502</v>
      </c>
      <c r="F2" s="19" t="s">
        <v>2503</v>
      </c>
      <c r="G2" s="19" t="s">
        <v>2504</v>
      </c>
      <c r="H2" s="19" t="s">
        <v>2493</v>
      </c>
      <c r="I2" s="19" t="s">
        <v>2505</v>
      </c>
      <c r="J2" s="19" t="s">
        <v>2493</v>
      </c>
      <c r="K2" s="19" t="s">
        <v>2497</v>
      </c>
      <c r="L2" s="19" t="s">
        <v>2493</v>
      </c>
      <c r="M2" s="19" t="s">
        <v>2498</v>
      </c>
      <c r="N2" s="19" t="s">
        <v>2493</v>
      </c>
      <c r="O2" s="19" t="s">
        <v>2506</v>
      </c>
      <c r="P2" s="19" t="s">
        <v>2493</v>
      </c>
      <c r="Q2" s="19" t="s">
        <v>2499</v>
      </c>
      <c r="R2" s="19" t="s">
        <v>2493</v>
      </c>
      <c r="S2" s="19" t="s">
        <v>2496</v>
      </c>
      <c r="T2" s="19" t="s">
        <v>2493</v>
      </c>
      <c r="U2" s="19" t="s">
        <v>2507</v>
      </c>
      <c r="V2" s="19" t="s">
        <v>2492</v>
      </c>
      <c r="W2" s="19"/>
    </row>
    <row r="3" spans="1:23" s="3" customFormat="1" ht="23.25" customHeight="1" x14ac:dyDescent="0.2">
      <c r="A3" s="16" t="s">
        <v>600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</row>
    <row r="4" spans="1:23" s="3" customFormat="1" ht="18" customHeight="1" x14ac:dyDescent="0.2">
      <c r="A4" s="16" t="s">
        <v>1497</v>
      </c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</row>
    <row r="5" spans="1:23" s="3" customFormat="1" ht="14.25" x14ac:dyDescent="0.2">
      <c r="A5" s="3" t="s">
        <v>1049</v>
      </c>
      <c r="B5" s="3" t="s">
        <v>50</v>
      </c>
      <c r="C5" s="3" t="s">
        <v>1050</v>
      </c>
      <c r="D5" s="3" t="s">
        <v>51</v>
      </c>
      <c r="E5" s="3" t="s">
        <v>1051</v>
      </c>
      <c r="F5" s="3" t="s">
        <v>1333</v>
      </c>
      <c r="G5" s="17" t="s">
        <v>82</v>
      </c>
      <c r="H5" s="16">
        <v>3</v>
      </c>
      <c r="I5" s="17" t="s">
        <v>85</v>
      </c>
      <c r="J5" s="16">
        <v>8</v>
      </c>
      <c r="K5" s="17">
        <v>1</v>
      </c>
      <c r="L5" s="16">
        <v>5</v>
      </c>
      <c r="M5" s="17">
        <v>1</v>
      </c>
      <c r="N5" s="16">
        <v>3</v>
      </c>
      <c r="O5" s="17">
        <v>1</v>
      </c>
      <c r="P5" s="16">
        <v>8</v>
      </c>
      <c r="Q5" s="17">
        <v>1</v>
      </c>
      <c r="R5" s="16">
        <v>3</v>
      </c>
      <c r="S5" s="17"/>
      <c r="T5" s="16"/>
      <c r="U5" s="16">
        <v>3</v>
      </c>
      <c r="V5" s="16">
        <f t="shared" ref="V5:V36" si="0">H5+J5+L5+N5+P5+R5+T5+U5</f>
        <v>33</v>
      </c>
      <c r="W5" s="17"/>
    </row>
    <row r="6" spans="1:23" s="3" customFormat="1" ht="14.25" x14ac:dyDescent="0.2">
      <c r="A6" s="3" t="s">
        <v>1046</v>
      </c>
      <c r="B6" s="3" t="s">
        <v>611</v>
      </c>
      <c r="C6" s="3" t="s">
        <v>1047</v>
      </c>
      <c r="D6" s="3" t="s">
        <v>612</v>
      </c>
      <c r="E6" s="3" t="s">
        <v>1048</v>
      </c>
      <c r="F6" s="3" t="s">
        <v>613</v>
      </c>
      <c r="G6" s="17" t="s">
        <v>83</v>
      </c>
      <c r="H6" s="16">
        <v>2</v>
      </c>
      <c r="I6" s="17" t="s">
        <v>85</v>
      </c>
      <c r="J6" s="16">
        <v>8</v>
      </c>
      <c r="K6" s="17">
        <v>1</v>
      </c>
      <c r="L6" s="16">
        <v>5</v>
      </c>
      <c r="M6" s="17">
        <v>2</v>
      </c>
      <c r="N6" s="16">
        <v>1</v>
      </c>
      <c r="O6" s="17">
        <v>1</v>
      </c>
      <c r="P6" s="16">
        <v>8</v>
      </c>
      <c r="Q6" s="17">
        <v>1</v>
      </c>
      <c r="R6" s="16">
        <v>3</v>
      </c>
      <c r="S6" s="17"/>
      <c r="T6" s="16"/>
      <c r="U6" s="16">
        <v>3</v>
      </c>
      <c r="V6" s="16">
        <f t="shared" si="0"/>
        <v>30</v>
      </c>
      <c r="W6" s="17"/>
    </row>
    <row r="7" spans="1:23" s="3" customFormat="1" ht="14.25" x14ac:dyDescent="0.2">
      <c r="A7" s="3" t="s">
        <v>976</v>
      </c>
      <c r="B7" s="3" t="s">
        <v>6</v>
      </c>
      <c r="C7" s="3" t="s">
        <v>977</v>
      </c>
      <c r="D7" s="3" t="s">
        <v>7</v>
      </c>
      <c r="E7" s="3" t="s">
        <v>978</v>
      </c>
      <c r="F7" s="3" t="s">
        <v>8</v>
      </c>
      <c r="G7" s="17" t="s">
        <v>82</v>
      </c>
      <c r="H7" s="16">
        <v>3</v>
      </c>
      <c r="I7" s="17" t="s">
        <v>82</v>
      </c>
      <c r="J7" s="16">
        <v>6</v>
      </c>
      <c r="K7" s="17">
        <v>1</v>
      </c>
      <c r="L7" s="16">
        <v>5</v>
      </c>
      <c r="M7" s="17"/>
      <c r="N7" s="16"/>
      <c r="O7" s="17">
        <v>1</v>
      </c>
      <c r="P7" s="16">
        <v>8</v>
      </c>
      <c r="Q7" s="17">
        <v>1</v>
      </c>
      <c r="R7" s="16">
        <v>3</v>
      </c>
      <c r="S7" s="17"/>
      <c r="T7" s="16"/>
      <c r="U7" s="16"/>
      <c r="V7" s="16">
        <f t="shared" si="0"/>
        <v>25</v>
      </c>
      <c r="W7" s="17"/>
    </row>
    <row r="8" spans="1:23" s="3" customFormat="1" ht="14.25" x14ac:dyDescent="0.2">
      <c r="A8" s="3" t="s">
        <v>976</v>
      </c>
      <c r="B8" s="3" t="s">
        <v>6</v>
      </c>
      <c r="C8" s="3" t="s">
        <v>977</v>
      </c>
      <c r="D8" s="3" t="s">
        <v>7</v>
      </c>
      <c r="E8" s="3" t="s">
        <v>979</v>
      </c>
      <c r="F8" s="3" t="s">
        <v>9</v>
      </c>
      <c r="G8" s="17" t="s">
        <v>82</v>
      </c>
      <c r="H8" s="16">
        <v>3</v>
      </c>
      <c r="I8" s="17" t="s">
        <v>85</v>
      </c>
      <c r="J8" s="16">
        <v>8</v>
      </c>
      <c r="K8" s="17">
        <v>1</v>
      </c>
      <c r="L8" s="16">
        <v>5</v>
      </c>
      <c r="M8" s="17"/>
      <c r="N8" s="16"/>
      <c r="O8" s="17">
        <v>1</v>
      </c>
      <c r="P8" s="16">
        <v>8</v>
      </c>
      <c r="Q8" s="17">
        <v>1</v>
      </c>
      <c r="R8" s="16">
        <v>3</v>
      </c>
      <c r="S8" s="17"/>
      <c r="T8" s="16"/>
      <c r="U8" s="16"/>
      <c r="V8" s="16">
        <f t="shared" si="0"/>
        <v>27</v>
      </c>
      <c r="W8" s="17"/>
    </row>
    <row r="9" spans="1:23" s="3" customFormat="1" ht="14.25" x14ac:dyDescent="0.2">
      <c r="A9" s="3" t="s">
        <v>976</v>
      </c>
      <c r="B9" s="3" t="s">
        <v>6</v>
      </c>
      <c r="C9" s="3" t="s">
        <v>980</v>
      </c>
      <c r="D9" s="3" t="s">
        <v>10</v>
      </c>
      <c r="E9" s="3" t="s">
        <v>1405</v>
      </c>
      <c r="F9" s="3" t="s">
        <v>11</v>
      </c>
      <c r="G9" s="17" t="s">
        <v>81</v>
      </c>
      <c r="H9" s="16">
        <v>0</v>
      </c>
      <c r="I9" s="17" t="s">
        <v>82</v>
      </c>
      <c r="J9" s="16">
        <v>6</v>
      </c>
      <c r="K9" s="17">
        <v>2</v>
      </c>
      <c r="L9" s="16">
        <v>3</v>
      </c>
      <c r="M9" s="17"/>
      <c r="N9" s="16"/>
      <c r="O9" s="17">
        <v>1</v>
      </c>
      <c r="P9" s="16">
        <v>8</v>
      </c>
      <c r="Q9" s="17">
        <v>1</v>
      </c>
      <c r="R9" s="16">
        <v>3</v>
      </c>
      <c r="S9" s="17">
        <v>1</v>
      </c>
      <c r="T9" s="16">
        <v>3</v>
      </c>
      <c r="U9" s="16"/>
      <c r="V9" s="16">
        <f t="shared" si="0"/>
        <v>23</v>
      </c>
      <c r="W9" s="17"/>
    </row>
    <row r="10" spans="1:23" s="3" customFormat="1" ht="14.25" x14ac:dyDescent="0.2">
      <c r="A10" s="3" t="s">
        <v>976</v>
      </c>
      <c r="B10" s="3" t="s">
        <v>6</v>
      </c>
      <c r="C10" s="3" t="s">
        <v>980</v>
      </c>
      <c r="D10" s="3" t="s">
        <v>10</v>
      </c>
      <c r="E10" s="3" t="s">
        <v>982</v>
      </c>
      <c r="F10" s="3" t="s">
        <v>12</v>
      </c>
      <c r="G10" s="17" t="s">
        <v>83</v>
      </c>
      <c r="H10" s="16">
        <v>2</v>
      </c>
      <c r="I10" s="17" t="s">
        <v>85</v>
      </c>
      <c r="J10" s="16">
        <v>8</v>
      </c>
      <c r="K10" s="17">
        <v>2</v>
      </c>
      <c r="L10" s="16">
        <v>3</v>
      </c>
      <c r="M10" s="17"/>
      <c r="N10" s="16"/>
      <c r="O10" s="17">
        <v>1</v>
      </c>
      <c r="P10" s="16">
        <v>8</v>
      </c>
      <c r="Q10" s="17">
        <v>1</v>
      </c>
      <c r="R10" s="16">
        <v>3</v>
      </c>
      <c r="S10" s="17"/>
      <c r="T10" s="16"/>
      <c r="U10" s="16"/>
      <c r="V10" s="16">
        <f t="shared" si="0"/>
        <v>24</v>
      </c>
      <c r="W10" s="17"/>
    </row>
    <row r="11" spans="1:23" s="3" customFormat="1" ht="14.25" x14ac:dyDescent="0.2">
      <c r="A11" s="3" t="s">
        <v>976</v>
      </c>
      <c r="B11" s="3" t="s">
        <v>6</v>
      </c>
      <c r="C11" s="3" t="s">
        <v>980</v>
      </c>
      <c r="D11" s="3" t="s">
        <v>10</v>
      </c>
      <c r="E11" s="3" t="s">
        <v>983</v>
      </c>
      <c r="F11" s="3" t="s">
        <v>576</v>
      </c>
      <c r="G11" s="17" t="s">
        <v>82</v>
      </c>
      <c r="H11" s="16">
        <v>3</v>
      </c>
      <c r="I11" s="17" t="s">
        <v>85</v>
      </c>
      <c r="J11" s="16">
        <v>8</v>
      </c>
      <c r="K11" s="17">
        <v>2</v>
      </c>
      <c r="L11" s="16">
        <v>3</v>
      </c>
      <c r="M11" s="17"/>
      <c r="N11" s="16"/>
      <c r="O11" s="17">
        <v>2</v>
      </c>
      <c r="P11" s="16">
        <v>6</v>
      </c>
      <c r="Q11" s="17"/>
      <c r="R11" s="16"/>
      <c r="S11" s="17">
        <v>1</v>
      </c>
      <c r="T11" s="16">
        <v>3</v>
      </c>
      <c r="U11" s="16"/>
      <c r="V11" s="16">
        <f t="shared" si="0"/>
        <v>23</v>
      </c>
      <c r="W11" s="17"/>
    </row>
    <row r="12" spans="1:23" s="3" customFormat="1" ht="14.25" x14ac:dyDescent="0.2">
      <c r="A12" s="3" t="s">
        <v>976</v>
      </c>
      <c r="B12" s="3" t="s">
        <v>6</v>
      </c>
      <c r="C12" s="3" t="s">
        <v>980</v>
      </c>
      <c r="D12" s="3" t="s">
        <v>10</v>
      </c>
      <c r="E12" s="3" t="s">
        <v>990</v>
      </c>
      <c r="F12" s="3" t="s">
        <v>1408</v>
      </c>
      <c r="G12" s="17" t="s">
        <v>82</v>
      </c>
      <c r="H12" s="16">
        <v>3</v>
      </c>
      <c r="I12" s="17" t="s">
        <v>82</v>
      </c>
      <c r="J12" s="16">
        <v>6</v>
      </c>
      <c r="K12" s="17">
        <v>1</v>
      </c>
      <c r="L12" s="16">
        <v>5</v>
      </c>
      <c r="M12" s="17"/>
      <c r="N12" s="16"/>
      <c r="O12" s="17">
        <v>1</v>
      </c>
      <c r="P12" s="16">
        <v>8</v>
      </c>
      <c r="Q12" s="17">
        <v>1</v>
      </c>
      <c r="R12" s="16">
        <v>3</v>
      </c>
      <c r="S12" s="17">
        <v>1</v>
      </c>
      <c r="T12" s="16">
        <v>3</v>
      </c>
      <c r="U12" s="16"/>
      <c r="V12" s="16">
        <f t="shared" si="0"/>
        <v>28</v>
      </c>
      <c r="W12" s="17"/>
    </row>
    <row r="13" spans="1:23" s="3" customFormat="1" ht="14.25" x14ac:dyDescent="0.2">
      <c r="A13" s="3" t="s">
        <v>976</v>
      </c>
      <c r="B13" s="3" t="s">
        <v>6</v>
      </c>
      <c r="C13" s="3" t="s">
        <v>980</v>
      </c>
      <c r="D13" s="3" t="s">
        <v>10</v>
      </c>
      <c r="E13" s="3" t="s">
        <v>991</v>
      </c>
      <c r="F13" s="3" t="s">
        <v>17</v>
      </c>
      <c r="G13" s="17" t="s">
        <v>85</v>
      </c>
      <c r="H13" s="16">
        <v>5</v>
      </c>
      <c r="I13" s="17" t="s">
        <v>85</v>
      </c>
      <c r="J13" s="16">
        <v>8</v>
      </c>
      <c r="K13" s="17">
        <v>1</v>
      </c>
      <c r="L13" s="16">
        <v>5</v>
      </c>
      <c r="M13" s="17"/>
      <c r="N13" s="16"/>
      <c r="O13" s="17">
        <v>1</v>
      </c>
      <c r="P13" s="16">
        <v>8</v>
      </c>
      <c r="Q13" s="17">
        <v>1</v>
      </c>
      <c r="R13" s="16">
        <v>3</v>
      </c>
      <c r="S13" s="17">
        <v>1</v>
      </c>
      <c r="T13" s="16">
        <v>3</v>
      </c>
      <c r="U13" s="16"/>
      <c r="V13" s="16">
        <f t="shared" si="0"/>
        <v>32</v>
      </c>
      <c r="W13" s="17"/>
    </row>
    <row r="14" spans="1:23" s="3" customFormat="1" ht="14.25" x14ac:dyDescent="0.2">
      <c r="A14" s="3" t="s">
        <v>976</v>
      </c>
      <c r="B14" s="3" t="s">
        <v>6</v>
      </c>
      <c r="C14" s="3" t="s">
        <v>980</v>
      </c>
      <c r="D14" s="3" t="s">
        <v>10</v>
      </c>
      <c r="E14" s="3" t="s">
        <v>992</v>
      </c>
      <c r="F14" s="3" t="s">
        <v>18</v>
      </c>
      <c r="G14" s="17" t="s">
        <v>82</v>
      </c>
      <c r="H14" s="16">
        <v>3</v>
      </c>
      <c r="I14" s="17" t="s">
        <v>80</v>
      </c>
      <c r="J14" s="16">
        <v>2</v>
      </c>
      <c r="K14" s="17">
        <v>1</v>
      </c>
      <c r="L14" s="16">
        <v>5</v>
      </c>
      <c r="M14" s="17"/>
      <c r="N14" s="16"/>
      <c r="O14" s="17">
        <v>1</v>
      </c>
      <c r="P14" s="16">
        <v>8</v>
      </c>
      <c r="Q14" s="17">
        <v>1</v>
      </c>
      <c r="R14" s="16">
        <v>3</v>
      </c>
      <c r="S14" s="17">
        <v>1</v>
      </c>
      <c r="T14" s="16">
        <v>3</v>
      </c>
      <c r="U14" s="16"/>
      <c r="V14" s="16">
        <f t="shared" si="0"/>
        <v>24</v>
      </c>
      <c r="W14" s="17"/>
    </row>
    <row r="15" spans="1:23" s="3" customFormat="1" ht="14.25" x14ac:dyDescent="0.2">
      <c r="A15" s="3" t="s">
        <v>976</v>
      </c>
      <c r="B15" s="3" t="s">
        <v>6</v>
      </c>
      <c r="C15" s="3" t="s">
        <v>980</v>
      </c>
      <c r="D15" s="3" t="s">
        <v>10</v>
      </c>
      <c r="E15" s="3" t="s">
        <v>993</v>
      </c>
      <c r="F15" s="3" t="s">
        <v>1604</v>
      </c>
      <c r="G15" s="17" t="s">
        <v>85</v>
      </c>
      <c r="H15" s="16">
        <v>5</v>
      </c>
      <c r="I15" s="17" t="s">
        <v>85</v>
      </c>
      <c r="J15" s="16">
        <v>8</v>
      </c>
      <c r="K15" s="17">
        <v>1</v>
      </c>
      <c r="L15" s="16">
        <v>5</v>
      </c>
      <c r="M15" s="17"/>
      <c r="N15" s="16"/>
      <c r="O15" s="17">
        <v>1</v>
      </c>
      <c r="P15" s="16">
        <v>8</v>
      </c>
      <c r="Q15" s="17">
        <v>1</v>
      </c>
      <c r="R15" s="16">
        <v>3</v>
      </c>
      <c r="S15" s="17"/>
      <c r="T15" s="16"/>
      <c r="U15" s="16"/>
      <c r="V15" s="16">
        <f t="shared" si="0"/>
        <v>29</v>
      </c>
      <c r="W15" s="17"/>
    </row>
    <row r="16" spans="1:23" s="3" customFormat="1" ht="14.25" x14ac:dyDescent="0.2">
      <c r="A16" s="3" t="s">
        <v>976</v>
      </c>
      <c r="B16" s="3" t="s">
        <v>6</v>
      </c>
      <c r="C16" s="3" t="s">
        <v>980</v>
      </c>
      <c r="D16" s="3" t="s">
        <v>10</v>
      </c>
      <c r="E16" s="3" t="s">
        <v>1334</v>
      </c>
      <c r="F16" s="3" t="s">
        <v>1380</v>
      </c>
      <c r="G16" s="17" t="s">
        <v>81</v>
      </c>
      <c r="H16" s="16">
        <v>0</v>
      </c>
      <c r="I16" s="17" t="s">
        <v>85</v>
      </c>
      <c r="J16" s="16">
        <v>8</v>
      </c>
      <c r="K16" s="17">
        <v>1</v>
      </c>
      <c r="L16" s="16">
        <v>5</v>
      </c>
      <c r="M16" s="17"/>
      <c r="N16" s="16"/>
      <c r="O16" s="17">
        <v>1</v>
      </c>
      <c r="P16" s="16">
        <v>8</v>
      </c>
      <c r="Q16" s="17">
        <v>1</v>
      </c>
      <c r="R16" s="16">
        <v>3</v>
      </c>
      <c r="S16" s="17"/>
      <c r="T16" s="16"/>
      <c r="U16" s="16"/>
      <c r="V16" s="16">
        <f t="shared" si="0"/>
        <v>24</v>
      </c>
      <c r="W16" s="17"/>
    </row>
    <row r="17" spans="1:23" s="3" customFormat="1" ht="14.25" x14ac:dyDescent="0.2">
      <c r="A17" s="3" t="s">
        <v>976</v>
      </c>
      <c r="B17" s="3" t="s">
        <v>6</v>
      </c>
      <c r="C17" s="3" t="s">
        <v>980</v>
      </c>
      <c r="D17" s="3" t="s">
        <v>10</v>
      </c>
      <c r="E17" s="3" t="s">
        <v>987</v>
      </c>
      <c r="F17" s="3" t="s">
        <v>16</v>
      </c>
      <c r="G17" s="17" t="s">
        <v>82</v>
      </c>
      <c r="H17" s="16">
        <v>3</v>
      </c>
      <c r="I17" s="17" t="s">
        <v>82</v>
      </c>
      <c r="J17" s="16">
        <v>6</v>
      </c>
      <c r="K17" s="17">
        <v>2</v>
      </c>
      <c r="L17" s="16">
        <v>3</v>
      </c>
      <c r="M17" s="17"/>
      <c r="N17" s="16"/>
      <c r="O17" s="17">
        <v>1</v>
      </c>
      <c r="P17" s="16">
        <v>8</v>
      </c>
      <c r="Q17" s="17">
        <v>1</v>
      </c>
      <c r="R17" s="16">
        <v>3</v>
      </c>
      <c r="S17" s="17"/>
      <c r="T17" s="16"/>
      <c r="U17" s="16"/>
      <c r="V17" s="16">
        <f t="shared" si="0"/>
        <v>23</v>
      </c>
      <c r="W17" s="17"/>
    </row>
    <row r="18" spans="1:23" s="3" customFormat="1" ht="14.25" x14ac:dyDescent="0.2">
      <c r="A18" s="3" t="s">
        <v>976</v>
      </c>
      <c r="B18" s="3" t="s">
        <v>6</v>
      </c>
      <c r="C18" s="3" t="s">
        <v>980</v>
      </c>
      <c r="D18" s="3" t="s">
        <v>10</v>
      </c>
      <c r="E18" s="3" t="s">
        <v>989</v>
      </c>
      <c r="F18" s="3" t="s">
        <v>1335</v>
      </c>
      <c r="G18" s="17" t="s">
        <v>85</v>
      </c>
      <c r="H18" s="16">
        <v>5</v>
      </c>
      <c r="I18" s="17" t="s">
        <v>85</v>
      </c>
      <c r="J18" s="16">
        <v>8</v>
      </c>
      <c r="K18" s="17">
        <v>2</v>
      </c>
      <c r="L18" s="16">
        <v>3</v>
      </c>
      <c r="M18" s="17"/>
      <c r="N18" s="16"/>
      <c r="O18" s="17">
        <v>1</v>
      </c>
      <c r="P18" s="16">
        <v>8</v>
      </c>
      <c r="Q18" s="17">
        <v>1</v>
      </c>
      <c r="R18" s="16">
        <v>3</v>
      </c>
      <c r="S18" s="17">
        <v>1</v>
      </c>
      <c r="T18" s="16">
        <v>3</v>
      </c>
      <c r="U18" s="16"/>
      <c r="V18" s="16">
        <f t="shared" si="0"/>
        <v>30</v>
      </c>
      <c r="W18" s="17"/>
    </row>
    <row r="19" spans="1:23" s="3" customFormat="1" ht="14.25" x14ac:dyDescent="0.2">
      <c r="A19" s="3" t="s">
        <v>976</v>
      </c>
      <c r="B19" s="3" t="s">
        <v>6</v>
      </c>
      <c r="C19" s="3" t="s">
        <v>980</v>
      </c>
      <c r="D19" s="3" t="s">
        <v>10</v>
      </c>
      <c r="E19" s="3" t="s">
        <v>986</v>
      </c>
      <c r="F19" s="3" t="s">
        <v>1336</v>
      </c>
      <c r="G19" s="17" t="s">
        <v>82</v>
      </c>
      <c r="H19" s="16">
        <v>3</v>
      </c>
      <c r="I19" s="17" t="s">
        <v>82</v>
      </c>
      <c r="J19" s="16">
        <v>6</v>
      </c>
      <c r="K19" s="17">
        <v>2</v>
      </c>
      <c r="L19" s="16">
        <v>3</v>
      </c>
      <c r="M19" s="17"/>
      <c r="N19" s="16"/>
      <c r="O19" s="17">
        <v>1</v>
      </c>
      <c r="P19" s="16">
        <v>8</v>
      </c>
      <c r="Q19" s="17">
        <v>1</v>
      </c>
      <c r="R19" s="16">
        <v>3</v>
      </c>
      <c r="S19" s="17"/>
      <c r="T19" s="16"/>
      <c r="U19" s="16"/>
      <c r="V19" s="16">
        <f t="shared" si="0"/>
        <v>23</v>
      </c>
      <c r="W19" s="17"/>
    </row>
    <row r="20" spans="1:23" s="3" customFormat="1" ht="14.25" x14ac:dyDescent="0.2">
      <c r="A20" s="3" t="s">
        <v>976</v>
      </c>
      <c r="B20" s="3" t="s">
        <v>6</v>
      </c>
      <c r="C20" s="3" t="s">
        <v>980</v>
      </c>
      <c r="D20" s="3" t="s">
        <v>10</v>
      </c>
      <c r="E20" s="3" t="s">
        <v>1337</v>
      </c>
      <c r="F20" s="3" t="s">
        <v>1338</v>
      </c>
      <c r="G20" s="17" t="s">
        <v>82</v>
      </c>
      <c r="H20" s="16">
        <v>3</v>
      </c>
      <c r="I20" s="17" t="s">
        <v>83</v>
      </c>
      <c r="J20" s="16">
        <v>4</v>
      </c>
      <c r="K20" s="17">
        <v>2</v>
      </c>
      <c r="L20" s="16">
        <v>3</v>
      </c>
      <c r="M20" s="17"/>
      <c r="N20" s="16"/>
      <c r="O20" s="17">
        <v>1</v>
      </c>
      <c r="P20" s="16">
        <v>8</v>
      </c>
      <c r="Q20" s="17">
        <v>1</v>
      </c>
      <c r="R20" s="16">
        <v>3</v>
      </c>
      <c r="S20" s="17"/>
      <c r="T20" s="16"/>
      <c r="U20" s="16"/>
      <c r="V20" s="16">
        <f t="shared" si="0"/>
        <v>21</v>
      </c>
      <c r="W20" s="17"/>
    </row>
    <row r="21" spans="1:23" s="3" customFormat="1" ht="14.25" x14ac:dyDescent="0.2">
      <c r="A21" s="3" t="s">
        <v>976</v>
      </c>
      <c r="B21" s="3" t="s">
        <v>6</v>
      </c>
      <c r="C21" s="3" t="s">
        <v>980</v>
      </c>
      <c r="D21" s="3" t="s">
        <v>10</v>
      </c>
      <c r="E21" s="3" t="s">
        <v>988</v>
      </c>
      <c r="F21" s="3" t="s">
        <v>1339</v>
      </c>
      <c r="G21" s="17" t="s">
        <v>83</v>
      </c>
      <c r="H21" s="16">
        <v>2</v>
      </c>
      <c r="I21" s="17" t="s">
        <v>82</v>
      </c>
      <c r="J21" s="16">
        <v>6</v>
      </c>
      <c r="K21" s="17">
        <v>1</v>
      </c>
      <c r="L21" s="16">
        <v>5</v>
      </c>
      <c r="M21" s="17"/>
      <c r="N21" s="16"/>
      <c r="O21" s="17">
        <v>1</v>
      </c>
      <c r="P21" s="16">
        <v>8</v>
      </c>
      <c r="Q21" s="17">
        <v>1</v>
      </c>
      <c r="R21" s="16">
        <v>3</v>
      </c>
      <c r="S21" s="17"/>
      <c r="T21" s="16"/>
      <c r="U21" s="16"/>
      <c r="V21" s="16">
        <f t="shared" si="0"/>
        <v>24</v>
      </c>
      <c r="W21" s="17"/>
    </row>
    <row r="22" spans="1:23" s="3" customFormat="1" ht="14.25" x14ac:dyDescent="0.2">
      <c r="A22" s="3" t="s">
        <v>976</v>
      </c>
      <c r="B22" s="3" t="s">
        <v>6</v>
      </c>
      <c r="C22" s="3" t="s">
        <v>980</v>
      </c>
      <c r="D22" s="3" t="s">
        <v>10</v>
      </c>
      <c r="E22" s="3" t="s">
        <v>1340</v>
      </c>
      <c r="F22" s="3" t="s">
        <v>1341</v>
      </c>
      <c r="G22" s="17" t="s">
        <v>82</v>
      </c>
      <c r="H22" s="16">
        <v>3</v>
      </c>
      <c r="I22" s="17" t="s">
        <v>82</v>
      </c>
      <c r="J22" s="16">
        <v>6</v>
      </c>
      <c r="K22" s="17">
        <v>1</v>
      </c>
      <c r="L22" s="16">
        <v>5</v>
      </c>
      <c r="M22" s="17"/>
      <c r="N22" s="16"/>
      <c r="O22" s="17">
        <v>1</v>
      </c>
      <c r="P22" s="16">
        <v>8</v>
      </c>
      <c r="Q22" s="17">
        <v>1</v>
      </c>
      <c r="R22" s="16">
        <v>3</v>
      </c>
      <c r="S22" s="17"/>
      <c r="T22" s="16"/>
      <c r="U22" s="16"/>
      <c r="V22" s="16">
        <f t="shared" si="0"/>
        <v>25</v>
      </c>
      <c r="W22" s="17"/>
    </row>
    <row r="23" spans="1:23" s="3" customFormat="1" ht="14.25" x14ac:dyDescent="0.2">
      <c r="A23" s="3" t="s">
        <v>976</v>
      </c>
      <c r="B23" s="3" t="s">
        <v>6</v>
      </c>
      <c r="C23" s="3" t="s">
        <v>994</v>
      </c>
      <c r="D23" s="3" t="s">
        <v>19</v>
      </c>
      <c r="E23" s="3" t="s">
        <v>995</v>
      </c>
      <c r="F23" s="3" t="s">
        <v>1325</v>
      </c>
      <c r="G23" s="17" t="s">
        <v>82</v>
      </c>
      <c r="H23" s="16">
        <v>3</v>
      </c>
      <c r="I23" s="17" t="s">
        <v>85</v>
      </c>
      <c r="J23" s="16">
        <v>8</v>
      </c>
      <c r="K23" s="17">
        <v>1</v>
      </c>
      <c r="L23" s="16">
        <v>5</v>
      </c>
      <c r="M23" s="17"/>
      <c r="N23" s="16"/>
      <c r="O23" s="17">
        <v>1</v>
      </c>
      <c r="P23" s="16">
        <v>8</v>
      </c>
      <c r="Q23" s="17">
        <v>1</v>
      </c>
      <c r="R23" s="16">
        <v>3</v>
      </c>
      <c r="S23" s="17"/>
      <c r="T23" s="16"/>
      <c r="U23" s="16"/>
      <c r="V23" s="16">
        <f t="shared" si="0"/>
        <v>27</v>
      </c>
      <c r="W23" s="17"/>
    </row>
    <row r="24" spans="1:23" s="3" customFormat="1" ht="14.25" x14ac:dyDescent="0.2">
      <c r="A24" s="3" t="s">
        <v>976</v>
      </c>
      <c r="B24" s="3" t="s">
        <v>6</v>
      </c>
      <c r="C24" s="3" t="s">
        <v>994</v>
      </c>
      <c r="D24" s="3" t="s">
        <v>19</v>
      </c>
      <c r="E24" s="3" t="s">
        <v>996</v>
      </c>
      <c r="F24" s="3" t="s">
        <v>1342</v>
      </c>
      <c r="G24" s="17" t="s">
        <v>82</v>
      </c>
      <c r="H24" s="16">
        <v>3</v>
      </c>
      <c r="I24" s="17" t="s">
        <v>85</v>
      </c>
      <c r="J24" s="16">
        <v>8</v>
      </c>
      <c r="K24" s="17">
        <v>1</v>
      </c>
      <c r="L24" s="16">
        <v>5</v>
      </c>
      <c r="M24" s="17"/>
      <c r="N24" s="16"/>
      <c r="O24" s="17">
        <v>1</v>
      </c>
      <c r="P24" s="16">
        <v>8</v>
      </c>
      <c r="Q24" s="17">
        <v>1</v>
      </c>
      <c r="R24" s="16">
        <v>3</v>
      </c>
      <c r="S24" s="17"/>
      <c r="T24" s="16"/>
      <c r="U24" s="16"/>
      <c r="V24" s="16">
        <f t="shared" si="0"/>
        <v>27</v>
      </c>
      <c r="W24" s="17"/>
    </row>
    <row r="25" spans="1:23" s="3" customFormat="1" ht="14.25" x14ac:dyDescent="0.2">
      <c r="A25" s="3" t="s">
        <v>976</v>
      </c>
      <c r="B25" s="3" t="s">
        <v>6</v>
      </c>
      <c r="C25" s="3" t="s">
        <v>994</v>
      </c>
      <c r="D25" s="3" t="s">
        <v>19</v>
      </c>
      <c r="E25" s="3" t="s">
        <v>997</v>
      </c>
      <c r="F25" s="3" t="s">
        <v>20</v>
      </c>
      <c r="G25" s="17" t="s">
        <v>82</v>
      </c>
      <c r="H25" s="16">
        <v>3</v>
      </c>
      <c r="I25" s="17" t="s">
        <v>85</v>
      </c>
      <c r="J25" s="16">
        <v>8</v>
      </c>
      <c r="K25" s="17">
        <v>1</v>
      </c>
      <c r="L25" s="16">
        <v>5</v>
      </c>
      <c r="M25" s="17"/>
      <c r="N25" s="16"/>
      <c r="O25" s="17">
        <v>1</v>
      </c>
      <c r="P25" s="16">
        <v>8</v>
      </c>
      <c r="Q25" s="17">
        <v>1</v>
      </c>
      <c r="R25" s="16">
        <v>3</v>
      </c>
      <c r="S25" s="17"/>
      <c r="T25" s="16"/>
      <c r="U25" s="16"/>
      <c r="V25" s="16">
        <f t="shared" si="0"/>
        <v>27</v>
      </c>
      <c r="W25" s="17"/>
    </row>
    <row r="26" spans="1:23" s="3" customFormat="1" ht="14.25" x14ac:dyDescent="0.2">
      <c r="A26" s="3" t="s">
        <v>976</v>
      </c>
      <c r="B26" s="3" t="s">
        <v>6</v>
      </c>
      <c r="C26" s="3" t="s">
        <v>994</v>
      </c>
      <c r="D26" s="3" t="s">
        <v>19</v>
      </c>
      <c r="E26" s="3" t="s">
        <v>998</v>
      </c>
      <c r="F26" s="3" t="s">
        <v>21</v>
      </c>
      <c r="G26" s="17" t="s">
        <v>85</v>
      </c>
      <c r="H26" s="16">
        <v>5</v>
      </c>
      <c r="I26" s="17" t="s">
        <v>85</v>
      </c>
      <c r="J26" s="16">
        <v>8</v>
      </c>
      <c r="K26" s="17">
        <v>1</v>
      </c>
      <c r="L26" s="16">
        <v>5</v>
      </c>
      <c r="M26" s="17"/>
      <c r="N26" s="16"/>
      <c r="O26" s="17">
        <v>1</v>
      </c>
      <c r="P26" s="16">
        <v>8</v>
      </c>
      <c r="Q26" s="17">
        <v>1</v>
      </c>
      <c r="R26" s="16">
        <v>3</v>
      </c>
      <c r="S26" s="17"/>
      <c r="T26" s="16"/>
      <c r="U26" s="16"/>
      <c r="V26" s="16">
        <f t="shared" si="0"/>
        <v>29</v>
      </c>
      <c r="W26" s="17"/>
    </row>
    <row r="27" spans="1:23" s="3" customFormat="1" ht="14.25" x14ac:dyDescent="0.2">
      <c r="A27" s="3" t="s">
        <v>976</v>
      </c>
      <c r="B27" s="3" t="s">
        <v>6</v>
      </c>
      <c r="C27" s="3" t="s">
        <v>994</v>
      </c>
      <c r="D27" s="3" t="s">
        <v>19</v>
      </c>
      <c r="E27" s="3" t="s">
        <v>999</v>
      </c>
      <c r="F27" s="3" t="s">
        <v>23</v>
      </c>
      <c r="G27" s="17" t="s">
        <v>85</v>
      </c>
      <c r="H27" s="16">
        <v>5</v>
      </c>
      <c r="I27" s="17" t="s">
        <v>85</v>
      </c>
      <c r="J27" s="16">
        <v>8</v>
      </c>
      <c r="K27" s="17">
        <v>1</v>
      </c>
      <c r="L27" s="16">
        <v>5</v>
      </c>
      <c r="M27" s="17"/>
      <c r="N27" s="16"/>
      <c r="O27" s="17">
        <v>1</v>
      </c>
      <c r="P27" s="16">
        <v>8</v>
      </c>
      <c r="Q27" s="17">
        <v>1</v>
      </c>
      <c r="R27" s="16">
        <v>3</v>
      </c>
      <c r="S27" s="17">
        <v>1</v>
      </c>
      <c r="T27" s="16">
        <v>3</v>
      </c>
      <c r="U27" s="16"/>
      <c r="V27" s="16">
        <f t="shared" si="0"/>
        <v>32</v>
      </c>
      <c r="W27" s="17"/>
    </row>
    <row r="28" spans="1:23" s="3" customFormat="1" ht="14.25" x14ac:dyDescent="0.2">
      <c r="A28" s="3" t="s">
        <v>976</v>
      </c>
      <c r="B28" s="3" t="s">
        <v>6</v>
      </c>
      <c r="C28" s="3" t="s">
        <v>994</v>
      </c>
      <c r="D28" s="3" t="s">
        <v>19</v>
      </c>
      <c r="E28" s="3" t="s">
        <v>1000</v>
      </c>
      <c r="F28" s="3" t="s">
        <v>24</v>
      </c>
      <c r="G28" s="17" t="s">
        <v>85</v>
      </c>
      <c r="H28" s="16">
        <v>5</v>
      </c>
      <c r="I28" s="17" t="s">
        <v>85</v>
      </c>
      <c r="J28" s="16">
        <v>8</v>
      </c>
      <c r="K28" s="17">
        <v>1</v>
      </c>
      <c r="L28" s="16">
        <v>5</v>
      </c>
      <c r="M28" s="17"/>
      <c r="N28" s="16"/>
      <c r="O28" s="17">
        <v>1</v>
      </c>
      <c r="P28" s="16">
        <v>8</v>
      </c>
      <c r="Q28" s="17">
        <v>1</v>
      </c>
      <c r="R28" s="16">
        <v>3</v>
      </c>
      <c r="S28" s="17"/>
      <c r="T28" s="16"/>
      <c r="U28" s="16"/>
      <c r="V28" s="16">
        <f t="shared" si="0"/>
        <v>29</v>
      </c>
      <c r="W28" s="17"/>
    </row>
    <row r="29" spans="1:23" s="3" customFormat="1" ht="14.25" x14ac:dyDescent="0.2">
      <c r="A29" s="3" t="s">
        <v>976</v>
      </c>
      <c r="B29" s="3" t="s">
        <v>6</v>
      </c>
      <c r="C29" s="3" t="s">
        <v>994</v>
      </c>
      <c r="D29" s="3" t="s">
        <v>19</v>
      </c>
      <c r="E29" s="3" t="s">
        <v>1001</v>
      </c>
      <c r="F29" s="3" t="s">
        <v>22</v>
      </c>
      <c r="G29" s="17" t="s">
        <v>85</v>
      </c>
      <c r="H29" s="16">
        <v>5</v>
      </c>
      <c r="I29" s="17" t="s">
        <v>85</v>
      </c>
      <c r="J29" s="16">
        <v>8</v>
      </c>
      <c r="K29" s="17">
        <v>1</v>
      </c>
      <c r="L29" s="16">
        <v>5</v>
      </c>
      <c r="M29" s="17"/>
      <c r="N29" s="16"/>
      <c r="O29" s="17">
        <v>1</v>
      </c>
      <c r="P29" s="16">
        <v>8</v>
      </c>
      <c r="Q29" s="17">
        <v>1</v>
      </c>
      <c r="R29" s="16">
        <v>3</v>
      </c>
      <c r="S29" s="17"/>
      <c r="T29" s="16"/>
      <c r="U29" s="16"/>
      <c r="V29" s="16">
        <f t="shared" si="0"/>
        <v>29</v>
      </c>
      <c r="W29" s="17"/>
    </row>
    <row r="30" spans="1:23" s="3" customFormat="1" ht="14.25" x14ac:dyDescent="0.2">
      <c r="A30" s="3" t="s">
        <v>1140</v>
      </c>
      <c r="B30" s="3" t="s">
        <v>73</v>
      </c>
      <c r="C30" s="3" t="s">
        <v>1143</v>
      </c>
      <c r="D30" s="3" t="s">
        <v>77</v>
      </c>
      <c r="E30" s="3" t="s">
        <v>1144</v>
      </c>
      <c r="F30" s="3" t="s">
        <v>1381</v>
      </c>
      <c r="G30" s="17" t="s">
        <v>82</v>
      </c>
      <c r="H30" s="16">
        <v>3</v>
      </c>
      <c r="I30" s="17" t="s">
        <v>85</v>
      </c>
      <c r="J30" s="16">
        <v>8</v>
      </c>
      <c r="K30" s="17"/>
      <c r="L30" s="16"/>
      <c r="M30" s="17"/>
      <c r="N30" s="16"/>
      <c r="O30" s="17">
        <v>2</v>
      </c>
      <c r="P30" s="16">
        <v>6</v>
      </c>
      <c r="Q30" s="17">
        <v>2</v>
      </c>
      <c r="R30" s="16">
        <v>1</v>
      </c>
      <c r="S30" s="17">
        <v>1</v>
      </c>
      <c r="T30" s="16">
        <v>3</v>
      </c>
      <c r="U30" s="16"/>
      <c r="V30" s="16">
        <f t="shared" si="0"/>
        <v>21</v>
      </c>
      <c r="W30" s="17"/>
    </row>
    <row r="31" spans="1:23" s="3" customFormat="1" ht="14.25" x14ac:dyDescent="0.2">
      <c r="A31" s="3" t="s">
        <v>1131</v>
      </c>
      <c r="B31" s="3" t="s">
        <v>67</v>
      </c>
      <c r="C31" s="3" t="s">
        <v>1134</v>
      </c>
      <c r="D31" s="3" t="s">
        <v>79</v>
      </c>
      <c r="E31" s="3" t="s">
        <v>1135</v>
      </c>
      <c r="F31" s="3" t="s">
        <v>69</v>
      </c>
      <c r="G31" s="17" t="s">
        <v>81</v>
      </c>
      <c r="H31" s="16">
        <v>0</v>
      </c>
      <c r="I31" s="17" t="s">
        <v>85</v>
      </c>
      <c r="J31" s="16">
        <v>8</v>
      </c>
      <c r="K31" s="17"/>
      <c r="L31" s="16"/>
      <c r="M31" s="17"/>
      <c r="N31" s="16"/>
      <c r="O31" s="17">
        <v>1</v>
      </c>
      <c r="P31" s="16">
        <v>8</v>
      </c>
      <c r="Q31" s="17">
        <v>1</v>
      </c>
      <c r="R31" s="16">
        <v>3</v>
      </c>
      <c r="S31" s="17"/>
      <c r="T31" s="16"/>
      <c r="U31" s="16">
        <v>3</v>
      </c>
      <c r="V31" s="16">
        <f t="shared" si="0"/>
        <v>22</v>
      </c>
      <c r="W31" s="17"/>
    </row>
    <row r="32" spans="1:23" s="3" customFormat="1" ht="14.25" x14ac:dyDescent="0.2">
      <c r="A32" s="3" t="s">
        <v>1347</v>
      </c>
      <c r="B32" s="3" t="s">
        <v>1348</v>
      </c>
      <c r="C32" s="3" t="s">
        <v>1057</v>
      </c>
      <c r="D32" s="3" t="s">
        <v>55</v>
      </c>
      <c r="E32" s="3" t="s">
        <v>1349</v>
      </c>
      <c r="F32" s="3" t="s">
        <v>56</v>
      </c>
      <c r="G32" s="17" t="s">
        <v>85</v>
      </c>
      <c r="H32" s="16">
        <v>5</v>
      </c>
      <c r="I32" s="17" t="s">
        <v>85</v>
      </c>
      <c r="J32" s="16">
        <v>8</v>
      </c>
      <c r="K32" s="17"/>
      <c r="L32" s="16"/>
      <c r="M32" s="17">
        <v>1</v>
      </c>
      <c r="N32" s="16">
        <v>3</v>
      </c>
      <c r="O32" s="17">
        <v>1</v>
      </c>
      <c r="P32" s="16">
        <v>8</v>
      </c>
      <c r="Q32" s="17">
        <v>1</v>
      </c>
      <c r="R32" s="16">
        <v>3</v>
      </c>
      <c r="S32" s="17"/>
      <c r="T32" s="16"/>
      <c r="U32" s="16">
        <v>3</v>
      </c>
      <c r="V32" s="16">
        <f t="shared" si="0"/>
        <v>30</v>
      </c>
      <c r="W32" s="17"/>
    </row>
    <row r="33" spans="1:23" s="3" customFormat="1" ht="14.25" x14ac:dyDescent="0.2">
      <c r="A33" s="3" t="s">
        <v>1347</v>
      </c>
      <c r="B33" s="3" t="s">
        <v>1348</v>
      </c>
      <c r="C33" s="3" t="s">
        <v>1410</v>
      </c>
      <c r="D33" s="3" t="s">
        <v>57</v>
      </c>
      <c r="E33" s="3" t="s">
        <v>1411</v>
      </c>
      <c r="F33" s="3" t="s">
        <v>1412</v>
      </c>
      <c r="G33" s="17" t="s">
        <v>81</v>
      </c>
      <c r="H33" s="16">
        <v>0</v>
      </c>
      <c r="I33" s="17" t="s">
        <v>82</v>
      </c>
      <c r="J33" s="16">
        <v>6</v>
      </c>
      <c r="K33" s="17"/>
      <c r="L33" s="16"/>
      <c r="M33" s="17"/>
      <c r="N33" s="16"/>
      <c r="O33" s="17">
        <v>1</v>
      </c>
      <c r="P33" s="16">
        <v>8</v>
      </c>
      <c r="Q33" s="17">
        <v>1</v>
      </c>
      <c r="R33" s="16">
        <v>3</v>
      </c>
      <c r="S33" s="17"/>
      <c r="T33" s="16"/>
      <c r="U33" s="16">
        <v>3</v>
      </c>
      <c r="V33" s="16">
        <f t="shared" si="0"/>
        <v>20</v>
      </c>
      <c r="W33" s="17"/>
    </row>
    <row r="34" spans="1:23" s="3" customFormat="1" ht="14.25" x14ac:dyDescent="0.2">
      <c r="A34" s="3" t="s">
        <v>1347</v>
      </c>
      <c r="B34" s="3" t="s">
        <v>1348</v>
      </c>
      <c r="C34" s="3" t="s">
        <v>1064</v>
      </c>
      <c r="D34" s="3" t="s">
        <v>60</v>
      </c>
      <c r="E34" s="3" t="s">
        <v>1415</v>
      </c>
      <c r="F34" s="3" t="s">
        <v>1416</v>
      </c>
      <c r="G34" s="17" t="s">
        <v>81</v>
      </c>
      <c r="H34" s="16">
        <v>0</v>
      </c>
      <c r="I34" s="17" t="s">
        <v>85</v>
      </c>
      <c r="J34" s="16">
        <v>8</v>
      </c>
      <c r="K34" s="17">
        <v>1</v>
      </c>
      <c r="L34" s="16">
        <v>5</v>
      </c>
      <c r="M34" s="17">
        <v>1</v>
      </c>
      <c r="N34" s="16">
        <v>3</v>
      </c>
      <c r="O34" s="17">
        <v>1</v>
      </c>
      <c r="P34" s="16">
        <v>8</v>
      </c>
      <c r="Q34" s="17">
        <v>2</v>
      </c>
      <c r="R34" s="16">
        <v>1</v>
      </c>
      <c r="S34" s="17"/>
      <c r="T34" s="16"/>
      <c r="U34" s="16"/>
      <c r="V34" s="16">
        <f t="shared" si="0"/>
        <v>25</v>
      </c>
      <c r="W34" s="17"/>
    </row>
    <row r="35" spans="1:23" s="3" customFormat="1" ht="14.25" x14ac:dyDescent="0.2">
      <c r="A35" s="3" t="s">
        <v>1347</v>
      </c>
      <c r="B35" s="3" t="s">
        <v>1348</v>
      </c>
      <c r="C35" s="3" t="s">
        <v>1064</v>
      </c>
      <c r="D35" s="3" t="s">
        <v>60</v>
      </c>
      <c r="E35" s="3" t="s">
        <v>1073</v>
      </c>
      <c r="F35" s="3" t="s">
        <v>1417</v>
      </c>
      <c r="G35" s="17" t="s">
        <v>86</v>
      </c>
      <c r="H35" s="16">
        <v>3</v>
      </c>
      <c r="I35" s="17" t="s">
        <v>85</v>
      </c>
      <c r="J35" s="16">
        <v>8</v>
      </c>
      <c r="K35" s="17"/>
      <c r="L35" s="16"/>
      <c r="M35" s="17"/>
      <c r="N35" s="16"/>
      <c r="O35" s="17">
        <v>1</v>
      </c>
      <c r="P35" s="16">
        <v>8</v>
      </c>
      <c r="Q35" s="17">
        <v>1</v>
      </c>
      <c r="R35" s="16">
        <v>3</v>
      </c>
      <c r="S35" s="17">
        <v>1</v>
      </c>
      <c r="T35" s="16">
        <v>3</v>
      </c>
      <c r="U35" s="16"/>
      <c r="V35" s="16">
        <f t="shared" si="0"/>
        <v>25</v>
      </c>
      <c r="W35" s="17"/>
    </row>
    <row r="36" spans="1:23" s="3" customFormat="1" ht="14.25" x14ac:dyDescent="0.2">
      <c r="A36" s="3" t="s">
        <v>1347</v>
      </c>
      <c r="B36" s="3" t="s">
        <v>1348</v>
      </c>
      <c r="C36" s="3" t="s">
        <v>1064</v>
      </c>
      <c r="D36" s="3" t="s">
        <v>60</v>
      </c>
      <c r="E36" s="3" t="s">
        <v>1072</v>
      </c>
      <c r="F36" s="3" t="s">
        <v>1351</v>
      </c>
      <c r="G36" s="17" t="s">
        <v>83</v>
      </c>
      <c r="H36" s="16">
        <v>2</v>
      </c>
      <c r="I36" s="17" t="s">
        <v>82</v>
      </c>
      <c r="J36" s="16">
        <v>6</v>
      </c>
      <c r="K36" s="17"/>
      <c r="L36" s="16"/>
      <c r="M36" s="17"/>
      <c r="N36" s="16"/>
      <c r="O36" s="17">
        <v>1</v>
      </c>
      <c r="P36" s="16">
        <v>8</v>
      </c>
      <c r="Q36" s="17">
        <v>1</v>
      </c>
      <c r="R36" s="16">
        <v>3</v>
      </c>
      <c r="S36" s="17">
        <v>1</v>
      </c>
      <c r="T36" s="16">
        <v>3</v>
      </c>
      <c r="U36" s="16"/>
      <c r="V36" s="16">
        <f t="shared" si="0"/>
        <v>22</v>
      </c>
      <c r="W36" s="17"/>
    </row>
    <row r="37" spans="1:23" s="3" customFormat="1" ht="14.25" x14ac:dyDescent="0.2">
      <c r="A37" s="3" t="s">
        <v>1347</v>
      </c>
      <c r="B37" s="3" t="s">
        <v>1348</v>
      </c>
      <c r="C37" s="3" t="s">
        <v>1064</v>
      </c>
      <c r="D37" s="3" t="s">
        <v>60</v>
      </c>
      <c r="E37" s="3" t="s">
        <v>1071</v>
      </c>
      <c r="F37" s="3" t="s">
        <v>1418</v>
      </c>
      <c r="G37" s="17" t="s">
        <v>82</v>
      </c>
      <c r="H37" s="16">
        <v>3</v>
      </c>
      <c r="I37" s="17" t="s">
        <v>85</v>
      </c>
      <c r="J37" s="16">
        <v>8</v>
      </c>
      <c r="K37" s="17">
        <v>1</v>
      </c>
      <c r="L37" s="16">
        <v>5</v>
      </c>
      <c r="M37" s="17"/>
      <c r="N37" s="16"/>
      <c r="O37" s="17">
        <v>1</v>
      </c>
      <c r="P37" s="16">
        <v>8</v>
      </c>
      <c r="Q37" s="17">
        <v>1</v>
      </c>
      <c r="R37" s="16">
        <v>3</v>
      </c>
      <c r="S37" s="17"/>
      <c r="T37" s="16"/>
      <c r="U37" s="16"/>
      <c r="V37" s="16">
        <f t="shared" ref="V37:V68" si="1">H37+J37+L37+N37+P37+R37+T37+U37</f>
        <v>27</v>
      </c>
      <c r="W37" s="17"/>
    </row>
    <row r="38" spans="1:23" s="3" customFormat="1" ht="14.25" x14ac:dyDescent="0.2">
      <c r="A38" s="3" t="s">
        <v>1347</v>
      </c>
      <c r="B38" s="3" t="s">
        <v>1348</v>
      </c>
      <c r="C38" s="3" t="s">
        <v>1064</v>
      </c>
      <c r="D38" s="3" t="s">
        <v>60</v>
      </c>
      <c r="E38" s="3" t="s">
        <v>1067</v>
      </c>
      <c r="F38" s="3" t="s">
        <v>61</v>
      </c>
      <c r="G38" s="17" t="s">
        <v>83</v>
      </c>
      <c r="H38" s="16">
        <v>2</v>
      </c>
      <c r="I38" s="17" t="s">
        <v>82</v>
      </c>
      <c r="J38" s="16">
        <v>6</v>
      </c>
      <c r="K38" s="17">
        <v>1</v>
      </c>
      <c r="L38" s="16">
        <v>5</v>
      </c>
      <c r="M38" s="17"/>
      <c r="N38" s="16"/>
      <c r="O38" s="17">
        <v>1</v>
      </c>
      <c r="P38" s="16">
        <v>8</v>
      </c>
      <c r="Q38" s="17">
        <v>1</v>
      </c>
      <c r="R38" s="16">
        <v>3</v>
      </c>
      <c r="S38" s="17">
        <v>1</v>
      </c>
      <c r="T38" s="16">
        <v>3</v>
      </c>
      <c r="U38" s="16"/>
      <c r="V38" s="16">
        <f t="shared" si="1"/>
        <v>27</v>
      </c>
      <c r="W38" s="17"/>
    </row>
    <row r="39" spans="1:23" s="3" customFormat="1" ht="14.25" x14ac:dyDescent="0.2">
      <c r="A39" s="3" t="s">
        <v>1347</v>
      </c>
      <c r="B39" s="3" t="s">
        <v>1348</v>
      </c>
      <c r="C39" s="3" t="s">
        <v>1075</v>
      </c>
      <c r="D39" s="3" t="s">
        <v>62</v>
      </c>
      <c r="E39" s="3" t="s">
        <v>1079</v>
      </c>
      <c r="F39" s="3" t="s">
        <v>1354</v>
      </c>
      <c r="G39" s="17" t="s">
        <v>82</v>
      </c>
      <c r="H39" s="16">
        <v>3</v>
      </c>
      <c r="I39" s="17" t="s">
        <v>82</v>
      </c>
      <c r="J39" s="16">
        <v>6</v>
      </c>
      <c r="K39" s="17"/>
      <c r="L39" s="16"/>
      <c r="M39" s="17"/>
      <c r="N39" s="16"/>
      <c r="O39" s="17">
        <v>1</v>
      </c>
      <c r="P39" s="16">
        <v>8</v>
      </c>
      <c r="Q39" s="17">
        <v>1</v>
      </c>
      <c r="R39" s="16">
        <v>3</v>
      </c>
      <c r="S39" s="17">
        <v>1</v>
      </c>
      <c r="T39" s="16">
        <v>3</v>
      </c>
      <c r="U39" s="16"/>
      <c r="V39" s="16">
        <f t="shared" si="1"/>
        <v>23</v>
      </c>
      <c r="W39" s="17"/>
    </row>
    <row r="40" spans="1:23" s="3" customFormat="1" ht="14.25" x14ac:dyDescent="0.2">
      <c r="A40" s="3" t="s">
        <v>1347</v>
      </c>
      <c r="B40" s="3" t="s">
        <v>1348</v>
      </c>
      <c r="C40" s="3" t="s">
        <v>1075</v>
      </c>
      <c r="D40" s="3" t="s">
        <v>62</v>
      </c>
      <c r="E40" s="3" t="s">
        <v>1076</v>
      </c>
      <c r="F40" s="3" t="s">
        <v>1355</v>
      </c>
      <c r="G40" s="17" t="s">
        <v>83</v>
      </c>
      <c r="H40" s="16">
        <v>2</v>
      </c>
      <c r="I40" s="17" t="s">
        <v>85</v>
      </c>
      <c r="J40" s="16">
        <v>8</v>
      </c>
      <c r="K40" s="17">
        <v>1</v>
      </c>
      <c r="L40" s="16">
        <v>5</v>
      </c>
      <c r="M40" s="17"/>
      <c r="N40" s="16"/>
      <c r="O40" s="17">
        <v>1</v>
      </c>
      <c r="P40" s="16">
        <v>8</v>
      </c>
      <c r="Q40" s="17">
        <v>1</v>
      </c>
      <c r="R40" s="16">
        <v>3</v>
      </c>
      <c r="S40" s="17"/>
      <c r="T40" s="16"/>
      <c r="U40" s="16"/>
      <c r="V40" s="16">
        <f t="shared" si="1"/>
        <v>26</v>
      </c>
      <c r="W40" s="17"/>
    </row>
    <row r="41" spans="1:23" s="3" customFormat="1" ht="14.25" x14ac:dyDescent="0.2">
      <c r="A41" s="3" t="s">
        <v>1347</v>
      </c>
      <c r="B41" s="3" t="s">
        <v>1348</v>
      </c>
      <c r="C41" s="3" t="s">
        <v>1075</v>
      </c>
      <c r="D41" s="3" t="s">
        <v>62</v>
      </c>
      <c r="E41" s="3" t="s">
        <v>1077</v>
      </c>
      <c r="F41" s="3" t="s">
        <v>1423</v>
      </c>
      <c r="G41" s="17" t="s">
        <v>83</v>
      </c>
      <c r="H41" s="16">
        <v>2</v>
      </c>
      <c r="I41" s="17" t="s">
        <v>83</v>
      </c>
      <c r="J41" s="16">
        <v>4</v>
      </c>
      <c r="K41" s="17">
        <v>1</v>
      </c>
      <c r="L41" s="16">
        <v>5</v>
      </c>
      <c r="M41" s="17">
        <v>1</v>
      </c>
      <c r="N41" s="16">
        <v>3</v>
      </c>
      <c r="O41" s="17">
        <v>1</v>
      </c>
      <c r="P41" s="16">
        <v>8</v>
      </c>
      <c r="Q41" s="17">
        <v>1</v>
      </c>
      <c r="R41" s="16">
        <v>3</v>
      </c>
      <c r="S41" s="17"/>
      <c r="T41" s="16"/>
      <c r="U41" s="16"/>
      <c r="V41" s="16">
        <f t="shared" si="1"/>
        <v>25</v>
      </c>
      <c r="W41" s="17"/>
    </row>
    <row r="42" spans="1:23" s="3" customFormat="1" ht="14.25" x14ac:dyDescent="0.2">
      <c r="A42" s="3" t="s">
        <v>1347</v>
      </c>
      <c r="B42" s="3" t="s">
        <v>1348</v>
      </c>
      <c r="C42" s="3" t="s">
        <v>1075</v>
      </c>
      <c r="D42" s="3" t="s">
        <v>62</v>
      </c>
      <c r="E42" s="3" t="s">
        <v>1500</v>
      </c>
      <c r="F42" s="3" t="s">
        <v>1401</v>
      </c>
      <c r="G42" s="17" t="s">
        <v>83</v>
      </c>
      <c r="H42" s="16">
        <v>2</v>
      </c>
      <c r="I42" s="17" t="s">
        <v>83</v>
      </c>
      <c r="J42" s="16">
        <v>4</v>
      </c>
      <c r="K42" s="17">
        <v>2</v>
      </c>
      <c r="L42" s="16">
        <v>3</v>
      </c>
      <c r="M42" s="17"/>
      <c r="N42" s="16"/>
      <c r="O42" s="17">
        <v>1</v>
      </c>
      <c r="P42" s="16">
        <v>8</v>
      </c>
      <c r="Q42" s="17">
        <v>1</v>
      </c>
      <c r="R42" s="16">
        <v>3</v>
      </c>
      <c r="S42" s="17"/>
      <c r="T42" s="16"/>
      <c r="U42" s="16"/>
      <c r="V42" s="16">
        <f t="shared" si="1"/>
        <v>20</v>
      </c>
      <c r="W42" s="17"/>
    </row>
    <row r="43" spans="1:23" s="3" customFormat="1" ht="14.25" x14ac:dyDescent="0.2">
      <c r="A43" s="3" t="s">
        <v>1347</v>
      </c>
      <c r="B43" s="3" t="s">
        <v>1348</v>
      </c>
      <c r="C43" s="3" t="s">
        <v>1075</v>
      </c>
      <c r="D43" s="3" t="s">
        <v>62</v>
      </c>
      <c r="E43" s="3" t="s">
        <v>1501</v>
      </c>
      <c r="F43" s="3" t="s">
        <v>1502</v>
      </c>
      <c r="G43" s="17" t="s">
        <v>83</v>
      </c>
      <c r="H43" s="16">
        <v>2</v>
      </c>
      <c r="I43" s="17" t="s">
        <v>83</v>
      </c>
      <c r="J43" s="16">
        <v>4</v>
      </c>
      <c r="K43" s="17">
        <v>2</v>
      </c>
      <c r="L43" s="16">
        <v>3</v>
      </c>
      <c r="M43" s="17"/>
      <c r="N43" s="16"/>
      <c r="O43" s="17">
        <v>1</v>
      </c>
      <c r="P43" s="16">
        <v>8</v>
      </c>
      <c r="Q43" s="17">
        <v>1</v>
      </c>
      <c r="R43" s="16">
        <v>3</v>
      </c>
      <c r="S43" s="17">
        <v>1</v>
      </c>
      <c r="T43" s="16">
        <v>3</v>
      </c>
      <c r="U43" s="16"/>
      <c r="V43" s="16">
        <f t="shared" si="1"/>
        <v>23</v>
      </c>
      <c r="W43" s="17"/>
    </row>
    <row r="44" spans="1:23" s="3" customFormat="1" ht="14.25" x14ac:dyDescent="0.2">
      <c r="A44" s="3" t="s">
        <v>1347</v>
      </c>
      <c r="B44" s="3" t="s">
        <v>1348</v>
      </c>
      <c r="C44" s="3" t="s">
        <v>1075</v>
      </c>
      <c r="D44" s="3" t="s">
        <v>62</v>
      </c>
      <c r="E44" s="3" t="s">
        <v>1089</v>
      </c>
      <c r="F44" s="3" t="s">
        <v>1427</v>
      </c>
      <c r="G44" s="17" t="s">
        <v>83</v>
      </c>
      <c r="H44" s="16">
        <v>2</v>
      </c>
      <c r="I44" s="17" t="s">
        <v>82</v>
      </c>
      <c r="J44" s="16">
        <v>6</v>
      </c>
      <c r="K44" s="17">
        <v>1</v>
      </c>
      <c r="L44" s="16">
        <v>5</v>
      </c>
      <c r="M44" s="17"/>
      <c r="N44" s="16"/>
      <c r="O44" s="17">
        <v>1</v>
      </c>
      <c r="P44" s="16">
        <v>8</v>
      </c>
      <c r="Q44" s="17"/>
      <c r="R44" s="16"/>
      <c r="S44" s="17"/>
      <c r="T44" s="16"/>
      <c r="U44" s="16"/>
      <c r="V44" s="16">
        <f t="shared" si="1"/>
        <v>21</v>
      </c>
      <c r="W44" s="17"/>
    </row>
    <row r="45" spans="1:23" s="3" customFormat="1" ht="14.25" x14ac:dyDescent="0.2">
      <c r="A45" s="3" t="s">
        <v>1347</v>
      </c>
      <c r="B45" s="3" t="s">
        <v>1348</v>
      </c>
      <c r="C45" s="3" t="s">
        <v>1075</v>
      </c>
      <c r="D45" s="3" t="s">
        <v>62</v>
      </c>
      <c r="E45" s="3" t="s">
        <v>1085</v>
      </c>
      <c r="F45" s="3" t="s">
        <v>1428</v>
      </c>
      <c r="G45" s="17" t="s">
        <v>80</v>
      </c>
      <c r="H45" s="16">
        <v>1</v>
      </c>
      <c r="I45" s="17" t="s">
        <v>85</v>
      </c>
      <c r="J45" s="16">
        <v>8</v>
      </c>
      <c r="K45" s="17"/>
      <c r="L45" s="16"/>
      <c r="M45" s="17"/>
      <c r="N45" s="16"/>
      <c r="O45" s="17">
        <v>1</v>
      </c>
      <c r="P45" s="16">
        <v>8</v>
      </c>
      <c r="Q45" s="17">
        <v>1</v>
      </c>
      <c r="R45" s="16">
        <v>3</v>
      </c>
      <c r="S45" s="17"/>
      <c r="T45" s="16"/>
      <c r="U45" s="16"/>
      <c r="V45" s="16">
        <f t="shared" si="1"/>
        <v>20</v>
      </c>
      <c r="W45" s="17"/>
    </row>
    <row r="46" spans="1:23" s="3" customFormat="1" ht="14.25" x14ac:dyDescent="0.2">
      <c r="A46" s="3" t="s">
        <v>1347</v>
      </c>
      <c r="B46" s="3" t="s">
        <v>1348</v>
      </c>
      <c r="C46" s="3" t="s">
        <v>1075</v>
      </c>
      <c r="D46" s="3" t="s">
        <v>62</v>
      </c>
      <c r="E46" s="3" t="s">
        <v>1081</v>
      </c>
      <c r="F46" s="3" t="s">
        <v>1357</v>
      </c>
      <c r="G46" s="17" t="s">
        <v>83</v>
      </c>
      <c r="H46" s="16">
        <v>2</v>
      </c>
      <c r="I46" s="17" t="s">
        <v>82</v>
      </c>
      <c r="J46" s="16">
        <v>6</v>
      </c>
      <c r="K46" s="17">
        <v>1</v>
      </c>
      <c r="L46" s="16">
        <v>5</v>
      </c>
      <c r="M46" s="17"/>
      <c r="N46" s="16"/>
      <c r="O46" s="17">
        <v>1</v>
      </c>
      <c r="P46" s="16">
        <v>8</v>
      </c>
      <c r="Q46" s="17">
        <v>1</v>
      </c>
      <c r="R46" s="16">
        <v>3</v>
      </c>
      <c r="S46" s="17"/>
      <c r="T46" s="16"/>
      <c r="U46" s="16"/>
      <c r="V46" s="16">
        <f t="shared" si="1"/>
        <v>24</v>
      </c>
      <c r="W46" s="17"/>
    </row>
    <row r="47" spans="1:23" s="3" customFormat="1" ht="14.25" x14ac:dyDescent="0.2">
      <c r="A47" s="3" t="s">
        <v>1347</v>
      </c>
      <c r="B47" s="3" t="s">
        <v>1348</v>
      </c>
      <c r="C47" s="3" t="s">
        <v>1075</v>
      </c>
      <c r="D47" s="3" t="s">
        <v>62</v>
      </c>
      <c r="E47" s="3" t="s">
        <v>1082</v>
      </c>
      <c r="F47" s="3" t="s">
        <v>1358</v>
      </c>
      <c r="G47" s="17" t="s">
        <v>83</v>
      </c>
      <c r="H47" s="16">
        <v>2</v>
      </c>
      <c r="I47" s="17" t="s">
        <v>85</v>
      </c>
      <c r="J47" s="16">
        <v>8</v>
      </c>
      <c r="K47" s="17">
        <v>1</v>
      </c>
      <c r="L47" s="16">
        <v>5</v>
      </c>
      <c r="M47" s="17"/>
      <c r="N47" s="16"/>
      <c r="O47" s="17">
        <v>2</v>
      </c>
      <c r="P47" s="16">
        <v>6</v>
      </c>
      <c r="Q47" s="17"/>
      <c r="R47" s="16"/>
      <c r="S47" s="17"/>
      <c r="T47" s="16"/>
      <c r="U47" s="16"/>
      <c r="V47" s="16">
        <f t="shared" si="1"/>
        <v>21</v>
      </c>
      <c r="W47" s="17"/>
    </row>
    <row r="48" spans="1:23" s="3" customFormat="1" ht="14.25" x14ac:dyDescent="0.2">
      <c r="A48" s="3" t="s">
        <v>1347</v>
      </c>
      <c r="B48" s="3" t="s">
        <v>1348</v>
      </c>
      <c r="C48" s="3" t="s">
        <v>1075</v>
      </c>
      <c r="D48" s="3" t="s">
        <v>62</v>
      </c>
      <c r="E48" s="3" t="s">
        <v>1083</v>
      </c>
      <c r="F48" s="3" t="s">
        <v>1429</v>
      </c>
      <c r="G48" s="17" t="s">
        <v>80</v>
      </c>
      <c r="H48" s="16">
        <v>1</v>
      </c>
      <c r="I48" s="17" t="s">
        <v>82</v>
      </c>
      <c r="J48" s="16">
        <v>6</v>
      </c>
      <c r="K48" s="17">
        <v>1</v>
      </c>
      <c r="L48" s="16">
        <v>5</v>
      </c>
      <c r="M48" s="17"/>
      <c r="N48" s="16"/>
      <c r="O48" s="17">
        <v>1</v>
      </c>
      <c r="P48" s="16">
        <v>8</v>
      </c>
      <c r="Q48" s="17">
        <v>2</v>
      </c>
      <c r="R48" s="16">
        <v>1</v>
      </c>
      <c r="S48" s="17"/>
      <c r="T48" s="16"/>
      <c r="U48" s="16"/>
      <c r="V48" s="16">
        <f t="shared" si="1"/>
        <v>21</v>
      </c>
      <c r="W48" s="17"/>
    </row>
    <row r="49" spans="1:23" s="3" customFormat="1" ht="14.25" x14ac:dyDescent="0.2">
      <c r="A49" s="3" t="s">
        <v>1347</v>
      </c>
      <c r="B49" s="3" t="s">
        <v>1348</v>
      </c>
      <c r="C49" s="3" t="s">
        <v>1075</v>
      </c>
      <c r="D49" s="3" t="s">
        <v>62</v>
      </c>
      <c r="E49" s="3" t="s">
        <v>1360</v>
      </c>
      <c r="F49" s="3" t="s">
        <v>1430</v>
      </c>
      <c r="G49" s="17" t="s">
        <v>80</v>
      </c>
      <c r="H49" s="16">
        <v>1</v>
      </c>
      <c r="I49" s="17" t="s">
        <v>85</v>
      </c>
      <c r="J49" s="16">
        <v>8</v>
      </c>
      <c r="K49" s="17">
        <v>1</v>
      </c>
      <c r="L49" s="16">
        <v>5</v>
      </c>
      <c r="M49" s="17">
        <v>2</v>
      </c>
      <c r="N49" s="16">
        <v>1</v>
      </c>
      <c r="O49" s="17">
        <v>2</v>
      </c>
      <c r="P49" s="16">
        <v>6</v>
      </c>
      <c r="Q49" s="17">
        <v>2</v>
      </c>
      <c r="R49" s="16">
        <v>1</v>
      </c>
      <c r="S49" s="17"/>
      <c r="T49" s="16"/>
      <c r="U49" s="16"/>
      <c r="V49" s="16">
        <f t="shared" si="1"/>
        <v>22</v>
      </c>
      <c r="W49" s="17"/>
    </row>
    <row r="50" spans="1:23" s="3" customFormat="1" ht="14.25" x14ac:dyDescent="0.2">
      <c r="A50" s="3" t="s">
        <v>1347</v>
      </c>
      <c r="B50" s="3" t="s">
        <v>1348</v>
      </c>
      <c r="C50" s="3" t="s">
        <v>1058</v>
      </c>
      <c r="D50" s="3" t="s">
        <v>58</v>
      </c>
      <c r="E50" s="3" t="s">
        <v>1059</v>
      </c>
      <c r="F50" s="3" t="s">
        <v>1326</v>
      </c>
      <c r="G50" s="17" t="s">
        <v>82</v>
      </c>
      <c r="H50" s="16">
        <v>3</v>
      </c>
      <c r="I50" s="17" t="s">
        <v>82</v>
      </c>
      <c r="J50" s="16">
        <v>6</v>
      </c>
      <c r="K50" s="17">
        <v>2</v>
      </c>
      <c r="L50" s="16">
        <v>3</v>
      </c>
      <c r="M50" s="17"/>
      <c r="N50" s="16"/>
      <c r="O50" s="17">
        <v>1</v>
      </c>
      <c r="P50" s="16">
        <v>8</v>
      </c>
      <c r="Q50" s="17">
        <v>1</v>
      </c>
      <c r="R50" s="16">
        <v>3</v>
      </c>
      <c r="S50" s="17">
        <v>1</v>
      </c>
      <c r="T50" s="16">
        <v>3</v>
      </c>
      <c r="U50" s="16"/>
      <c r="V50" s="16">
        <f t="shared" si="1"/>
        <v>26</v>
      </c>
      <c r="W50" s="17"/>
    </row>
    <row r="51" spans="1:23" s="3" customFormat="1" ht="14.25" x14ac:dyDescent="0.2">
      <c r="A51" s="3" t="s">
        <v>1347</v>
      </c>
      <c r="B51" s="3" t="s">
        <v>1348</v>
      </c>
      <c r="C51" s="3" t="s">
        <v>1058</v>
      </c>
      <c r="D51" s="3" t="s">
        <v>58</v>
      </c>
      <c r="E51" s="3" t="s">
        <v>1060</v>
      </c>
      <c r="F51" s="3" t="s">
        <v>1433</v>
      </c>
      <c r="G51" s="17" t="s">
        <v>82</v>
      </c>
      <c r="H51" s="16">
        <v>3</v>
      </c>
      <c r="I51" s="17" t="s">
        <v>85</v>
      </c>
      <c r="J51" s="16">
        <v>8</v>
      </c>
      <c r="K51" s="17">
        <v>2</v>
      </c>
      <c r="L51" s="16">
        <v>3</v>
      </c>
      <c r="M51" s="17"/>
      <c r="N51" s="16"/>
      <c r="O51" s="17">
        <v>1</v>
      </c>
      <c r="P51" s="16">
        <v>8</v>
      </c>
      <c r="Q51" s="17">
        <v>1</v>
      </c>
      <c r="R51" s="16">
        <v>3</v>
      </c>
      <c r="S51" s="17"/>
      <c r="T51" s="16"/>
      <c r="U51" s="16"/>
      <c r="V51" s="16">
        <f t="shared" si="1"/>
        <v>25</v>
      </c>
      <c r="W51" s="17"/>
    </row>
    <row r="52" spans="1:23" s="3" customFormat="1" ht="14.25" x14ac:dyDescent="0.2">
      <c r="A52" s="3" t="s">
        <v>1347</v>
      </c>
      <c r="B52" s="3" t="s">
        <v>1348</v>
      </c>
      <c r="C52" s="3" t="s">
        <v>1058</v>
      </c>
      <c r="D52" s="3" t="s">
        <v>58</v>
      </c>
      <c r="E52" s="3" t="s">
        <v>1361</v>
      </c>
      <c r="F52" s="3" t="s">
        <v>1327</v>
      </c>
      <c r="G52" s="17" t="s">
        <v>82</v>
      </c>
      <c r="H52" s="16">
        <v>3</v>
      </c>
      <c r="I52" s="17" t="s">
        <v>85</v>
      </c>
      <c r="J52" s="16">
        <v>8</v>
      </c>
      <c r="K52" s="17">
        <v>2</v>
      </c>
      <c r="L52" s="16">
        <v>3</v>
      </c>
      <c r="M52" s="17"/>
      <c r="N52" s="16"/>
      <c r="O52" s="17">
        <v>1</v>
      </c>
      <c r="P52" s="16">
        <v>8</v>
      </c>
      <c r="Q52" s="17">
        <v>1</v>
      </c>
      <c r="R52" s="16">
        <v>3</v>
      </c>
      <c r="S52" s="17"/>
      <c r="T52" s="16"/>
      <c r="U52" s="16"/>
      <c r="V52" s="16">
        <f t="shared" si="1"/>
        <v>25</v>
      </c>
      <c r="W52" s="17"/>
    </row>
    <row r="53" spans="1:23" s="3" customFormat="1" ht="14.25" x14ac:dyDescent="0.2">
      <c r="A53" s="3" t="s">
        <v>1347</v>
      </c>
      <c r="B53" s="3" t="s">
        <v>1348</v>
      </c>
      <c r="C53" s="3" t="s">
        <v>1058</v>
      </c>
      <c r="D53" s="3" t="s">
        <v>58</v>
      </c>
      <c r="E53" s="3" t="s">
        <v>1061</v>
      </c>
      <c r="F53" s="3" t="s">
        <v>59</v>
      </c>
      <c r="G53" s="17" t="s">
        <v>82</v>
      </c>
      <c r="H53" s="16">
        <v>3</v>
      </c>
      <c r="I53" s="17" t="s">
        <v>85</v>
      </c>
      <c r="J53" s="16">
        <v>8</v>
      </c>
      <c r="K53" s="17">
        <v>2</v>
      </c>
      <c r="L53" s="16">
        <v>3</v>
      </c>
      <c r="M53" s="17"/>
      <c r="N53" s="16"/>
      <c r="O53" s="17">
        <v>1</v>
      </c>
      <c r="P53" s="16">
        <v>8</v>
      </c>
      <c r="Q53" s="17">
        <v>1</v>
      </c>
      <c r="R53" s="16">
        <v>3</v>
      </c>
      <c r="S53" s="17"/>
      <c r="T53" s="16"/>
      <c r="U53" s="16"/>
      <c r="V53" s="16">
        <f t="shared" si="1"/>
        <v>25</v>
      </c>
      <c r="W53" s="17"/>
    </row>
    <row r="54" spans="1:23" s="3" customFormat="1" ht="14.25" x14ac:dyDescent="0.2">
      <c r="A54" s="3" t="s">
        <v>1347</v>
      </c>
      <c r="B54" s="3" t="s">
        <v>1348</v>
      </c>
      <c r="C54" s="3" t="s">
        <v>1058</v>
      </c>
      <c r="D54" s="3" t="s">
        <v>58</v>
      </c>
      <c r="E54" s="3" t="s">
        <v>1062</v>
      </c>
      <c r="F54" s="3" t="s">
        <v>1434</v>
      </c>
      <c r="G54" s="17" t="s">
        <v>82</v>
      </c>
      <c r="H54" s="16">
        <v>3</v>
      </c>
      <c r="I54" s="17" t="s">
        <v>82</v>
      </c>
      <c r="J54" s="16">
        <v>6</v>
      </c>
      <c r="K54" s="17">
        <v>2</v>
      </c>
      <c r="L54" s="16">
        <v>3</v>
      </c>
      <c r="M54" s="17"/>
      <c r="N54" s="16"/>
      <c r="O54" s="17">
        <v>1</v>
      </c>
      <c r="P54" s="16">
        <v>8</v>
      </c>
      <c r="Q54" s="17">
        <v>1</v>
      </c>
      <c r="R54" s="16">
        <v>3</v>
      </c>
      <c r="S54" s="17"/>
      <c r="T54" s="16"/>
      <c r="U54" s="16"/>
      <c r="V54" s="16">
        <f t="shared" si="1"/>
        <v>23</v>
      </c>
      <c r="W54" s="17"/>
    </row>
    <row r="55" spans="1:23" s="3" customFormat="1" ht="14.25" x14ac:dyDescent="0.2">
      <c r="A55" s="3" t="s">
        <v>1347</v>
      </c>
      <c r="B55" s="3" t="s">
        <v>1348</v>
      </c>
      <c r="C55" s="3" t="s">
        <v>1058</v>
      </c>
      <c r="D55" s="3" t="s">
        <v>58</v>
      </c>
      <c r="E55" s="3" t="s">
        <v>1063</v>
      </c>
      <c r="F55" s="3" t="s">
        <v>1435</v>
      </c>
      <c r="G55" s="17" t="s">
        <v>83</v>
      </c>
      <c r="H55" s="16">
        <v>2</v>
      </c>
      <c r="I55" s="17" t="s">
        <v>85</v>
      </c>
      <c r="J55" s="16">
        <v>8</v>
      </c>
      <c r="K55" s="17">
        <v>2</v>
      </c>
      <c r="L55" s="16">
        <v>3</v>
      </c>
      <c r="M55" s="17"/>
      <c r="N55" s="16"/>
      <c r="O55" s="17">
        <v>1</v>
      </c>
      <c r="P55" s="16">
        <v>8</v>
      </c>
      <c r="Q55" s="17">
        <v>1</v>
      </c>
      <c r="R55" s="16">
        <v>3</v>
      </c>
      <c r="S55" s="17"/>
      <c r="T55" s="16"/>
      <c r="U55" s="16"/>
      <c r="V55" s="16">
        <f t="shared" si="1"/>
        <v>24</v>
      </c>
      <c r="W55" s="17"/>
    </row>
    <row r="56" spans="1:23" s="3" customFormat="1" ht="14.25" x14ac:dyDescent="0.2">
      <c r="A56" s="3" t="s">
        <v>1347</v>
      </c>
      <c r="B56" s="3" t="s">
        <v>1348</v>
      </c>
      <c r="C56" s="3" t="s">
        <v>1090</v>
      </c>
      <c r="D56" s="3" t="s">
        <v>614</v>
      </c>
      <c r="E56" s="3" t="s">
        <v>1091</v>
      </c>
      <c r="F56" s="3" t="s">
        <v>615</v>
      </c>
      <c r="G56" s="17" t="s">
        <v>82</v>
      </c>
      <c r="H56" s="16">
        <v>3</v>
      </c>
      <c r="I56" s="17" t="s">
        <v>82</v>
      </c>
      <c r="J56" s="16">
        <v>6</v>
      </c>
      <c r="K56" s="17">
        <v>1</v>
      </c>
      <c r="L56" s="16">
        <v>5</v>
      </c>
      <c r="M56" s="17">
        <v>1</v>
      </c>
      <c r="N56" s="16">
        <v>3</v>
      </c>
      <c r="O56" s="17">
        <v>1</v>
      </c>
      <c r="P56" s="16">
        <v>8</v>
      </c>
      <c r="Q56" s="17">
        <v>2</v>
      </c>
      <c r="R56" s="16">
        <v>1</v>
      </c>
      <c r="S56" s="17"/>
      <c r="T56" s="16"/>
      <c r="U56" s="16">
        <v>3</v>
      </c>
      <c r="V56" s="16">
        <f t="shared" si="1"/>
        <v>29</v>
      </c>
      <c r="W56" s="17"/>
    </row>
    <row r="57" spans="1:23" s="3" customFormat="1" ht="14.25" x14ac:dyDescent="0.2">
      <c r="A57" s="3" t="s">
        <v>1347</v>
      </c>
      <c r="B57" s="3" t="s">
        <v>1348</v>
      </c>
      <c r="C57" s="3" t="s">
        <v>1092</v>
      </c>
      <c r="D57" s="3" t="s">
        <v>616</v>
      </c>
      <c r="E57" s="3" t="s">
        <v>1093</v>
      </c>
      <c r="F57" s="3" t="s">
        <v>1690</v>
      </c>
      <c r="G57" s="17" t="s">
        <v>82</v>
      </c>
      <c r="H57" s="16">
        <v>3</v>
      </c>
      <c r="I57" s="17" t="s">
        <v>81</v>
      </c>
      <c r="J57" s="16">
        <v>1</v>
      </c>
      <c r="K57" s="17">
        <v>1</v>
      </c>
      <c r="L57" s="16">
        <v>5</v>
      </c>
      <c r="M57" s="17"/>
      <c r="N57" s="16"/>
      <c r="O57" s="17">
        <v>1</v>
      </c>
      <c r="P57" s="16">
        <v>8</v>
      </c>
      <c r="Q57" s="17">
        <v>2</v>
      </c>
      <c r="R57" s="16">
        <v>1</v>
      </c>
      <c r="S57" s="17"/>
      <c r="T57" s="16"/>
      <c r="U57" s="16">
        <v>3</v>
      </c>
      <c r="V57" s="16">
        <f t="shared" si="1"/>
        <v>21</v>
      </c>
      <c r="W57" s="17"/>
    </row>
    <row r="58" spans="1:23" s="3" customFormat="1" ht="14.25" x14ac:dyDescent="0.2">
      <c r="A58" s="3" t="s">
        <v>1347</v>
      </c>
      <c r="B58" s="3" t="s">
        <v>1348</v>
      </c>
      <c r="C58" s="3" t="s">
        <v>1094</v>
      </c>
      <c r="D58" s="3" t="s">
        <v>617</v>
      </c>
      <c r="E58" s="3" t="s">
        <v>1096</v>
      </c>
      <c r="F58" s="3" t="s">
        <v>618</v>
      </c>
      <c r="G58" s="17" t="s">
        <v>82</v>
      </c>
      <c r="H58" s="16">
        <v>3</v>
      </c>
      <c r="I58" s="17" t="s">
        <v>82</v>
      </c>
      <c r="J58" s="16">
        <v>6</v>
      </c>
      <c r="K58" s="17">
        <v>1</v>
      </c>
      <c r="L58" s="16">
        <v>5</v>
      </c>
      <c r="M58" s="17">
        <v>1</v>
      </c>
      <c r="N58" s="16">
        <v>3</v>
      </c>
      <c r="O58" s="17">
        <v>1</v>
      </c>
      <c r="P58" s="16">
        <v>8</v>
      </c>
      <c r="Q58" s="17">
        <v>2</v>
      </c>
      <c r="R58" s="16">
        <v>1</v>
      </c>
      <c r="S58" s="17"/>
      <c r="T58" s="16"/>
      <c r="U58" s="16"/>
      <c r="V58" s="16">
        <f t="shared" si="1"/>
        <v>26</v>
      </c>
      <c r="W58" s="17"/>
    </row>
    <row r="59" spans="1:23" s="3" customFormat="1" ht="14.25" x14ac:dyDescent="0.2">
      <c r="A59" s="3" t="s">
        <v>1347</v>
      </c>
      <c r="B59" s="3" t="s">
        <v>1348</v>
      </c>
      <c r="C59" s="3" t="s">
        <v>1094</v>
      </c>
      <c r="D59" s="3" t="s">
        <v>617</v>
      </c>
      <c r="E59" s="3" t="s">
        <v>1098</v>
      </c>
      <c r="F59" s="3" t="s">
        <v>620</v>
      </c>
      <c r="G59" s="17" t="s">
        <v>82</v>
      </c>
      <c r="H59" s="16">
        <v>3</v>
      </c>
      <c r="I59" s="17" t="s">
        <v>82</v>
      </c>
      <c r="J59" s="16">
        <v>6</v>
      </c>
      <c r="K59" s="17">
        <v>1</v>
      </c>
      <c r="L59" s="16">
        <v>5</v>
      </c>
      <c r="M59" s="17">
        <v>1</v>
      </c>
      <c r="N59" s="16">
        <v>3</v>
      </c>
      <c r="O59" s="17">
        <v>1</v>
      </c>
      <c r="P59" s="16">
        <v>8</v>
      </c>
      <c r="Q59" s="17">
        <v>2</v>
      </c>
      <c r="R59" s="16">
        <v>1</v>
      </c>
      <c r="S59" s="17"/>
      <c r="T59" s="16"/>
      <c r="U59" s="16"/>
      <c r="V59" s="16">
        <f t="shared" si="1"/>
        <v>26</v>
      </c>
      <c r="W59" s="17"/>
    </row>
    <row r="60" spans="1:23" s="3" customFormat="1" ht="14.25" x14ac:dyDescent="0.2">
      <c r="A60" s="3" t="s">
        <v>1347</v>
      </c>
      <c r="B60" s="3" t="s">
        <v>1348</v>
      </c>
      <c r="C60" s="3" t="s">
        <v>1094</v>
      </c>
      <c r="D60" s="3" t="s">
        <v>617</v>
      </c>
      <c r="E60" s="3" t="s">
        <v>1100</v>
      </c>
      <c r="F60" s="3" t="s">
        <v>621</v>
      </c>
      <c r="G60" s="17" t="s">
        <v>83</v>
      </c>
      <c r="H60" s="16">
        <v>2</v>
      </c>
      <c r="I60" s="17" t="s">
        <v>82</v>
      </c>
      <c r="J60" s="16">
        <v>6</v>
      </c>
      <c r="K60" s="17">
        <v>1</v>
      </c>
      <c r="L60" s="16">
        <v>5</v>
      </c>
      <c r="M60" s="17">
        <v>1</v>
      </c>
      <c r="N60" s="16">
        <v>3</v>
      </c>
      <c r="O60" s="17">
        <v>1</v>
      </c>
      <c r="P60" s="16">
        <v>8</v>
      </c>
      <c r="Q60" s="17">
        <v>2</v>
      </c>
      <c r="R60" s="16">
        <v>1</v>
      </c>
      <c r="S60" s="17"/>
      <c r="T60" s="16"/>
      <c r="U60" s="16"/>
      <c r="V60" s="16">
        <f t="shared" si="1"/>
        <v>25</v>
      </c>
      <c r="W60" s="17"/>
    </row>
    <row r="61" spans="1:23" s="3" customFormat="1" ht="14.25" x14ac:dyDescent="0.2">
      <c r="A61" s="3" t="s">
        <v>1347</v>
      </c>
      <c r="B61" s="3" t="s">
        <v>1348</v>
      </c>
      <c r="C61" s="3" t="s">
        <v>1103</v>
      </c>
      <c r="D61" s="3" t="s">
        <v>623</v>
      </c>
      <c r="E61" s="3" t="s">
        <v>1104</v>
      </c>
      <c r="F61" s="3" t="s">
        <v>624</v>
      </c>
      <c r="G61" s="17" t="s">
        <v>83</v>
      </c>
      <c r="H61" s="16">
        <v>2</v>
      </c>
      <c r="I61" s="17" t="s">
        <v>83</v>
      </c>
      <c r="J61" s="16">
        <v>4</v>
      </c>
      <c r="K61" s="17">
        <v>1</v>
      </c>
      <c r="L61" s="16">
        <v>5</v>
      </c>
      <c r="M61" s="17">
        <v>1</v>
      </c>
      <c r="N61" s="16">
        <v>3</v>
      </c>
      <c r="O61" s="17">
        <v>1</v>
      </c>
      <c r="P61" s="16">
        <v>8</v>
      </c>
      <c r="Q61" s="17">
        <v>2</v>
      </c>
      <c r="R61" s="16">
        <v>1</v>
      </c>
      <c r="S61" s="17"/>
      <c r="T61" s="16"/>
      <c r="U61" s="16">
        <v>3</v>
      </c>
      <c r="V61" s="16">
        <f t="shared" si="1"/>
        <v>26</v>
      </c>
      <c r="W61" s="17"/>
    </row>
    <row r="62" spans="1:23" s="3" customFormat="1" ht="14.25" x14ac:dyDescent="0.2">
      <c r="A62" s="3" t="s">
        <v>1347</v>
      </c>
      <c r="B62" s="3" t="s">
        <v>1348</v>
      </c>
      <c r="C62" s="3" t="s">
        <v>1102</v>
      </c>
      <c r="D62" s="3" t="s">
        <v>64</v>
      </c>
      <c r="E62" s="3" t="s">
        <v>1440</v>
      </c>
      <c r="F62" s="3" t="s">
        <v>65</v>
      </c>
      <c r="G62" s="17" t="s">
        <v>85</v>
      </c>
      <c r="H62" s="16">
        <v>5</v>
      </c>
      <c r="I62" s="17" t="s">
        <v>85</v>
      </c>
      <c r="J62" s="16">
        <v>8</v>
      </c>
      <c r="K62" s="17">
        <v>1</v>
      </c>
      <c r="L62" s="16">
        <v>5</v>
      </c>
      <c r="M62" s="17"/>
      <c r="N62" s="16"/>
      <c r="O62" s="17">
        <v>1</v>
      </c>
      <c r="P62" s="16">
        <v>8</v>
      </c>
      <c r="Q62" s="17">
        <v>1</v>
      </c>
      <c r="R62" s="16">
        <v>3</v>
      </c>
      <c r="S62" s="17">
        <v>1</v>
      </c>
      <c r="T62" s="16">
        <v>3</v>
      </c>
      <c r="U62" s="16">
        <v>3</v>
      </c>
      <c r="V62" s="16">
        <f t="shared" si="1"/>
        <v>35</v>
      </c>
      <c r="W62" s="17"/>
    </row>
    <row r="63" spans="1:23" s="3" customFormat="1" ht="14.25" x14ac:dyDescent="0.2">
      <c r="A63" s="3" t="s">
        <v>1347</v>
      </c>
      <c r="B63" s="3" t="s">
        <v>1348</v>
      </c>
      <c r="C63" s="3" t="s">
        <v>1115</v>
      </c>
      <c r="D63" s="3" t="s">
        <v>633</v>
      </c>
      <c r="E63" s="3" t="s">
        <v>1610</v>
      </c>
      <c r="F63" s="3" t="s">
        <v>1611</v>
      </c>
      <c r="G63" s="17" t="s">
        <v>83</v>
      </c>
      <c r="H63" s="16">
        <v>2</v>
      </c>
      <c r="I63" s="17" t="s">
        <v>82</v>
      </c>
      <c r="J63" s="16">
        <v>6</v>
      </c>
      <c r="K63" s="17">
        <v>1</v>
      </c>
      <c r="L63" s="16">
        <v>5</v>
      </c>
      <c r="M63" s="17">
        <v>2</v>
      </c>
      <c r="N63" s="16">
        <v>1</v>
      </c>
      <c r="O63" s="17">
        <v>1</v>
      </c>
      <c r="P63" s="16">
        <v>8</v>
      </c>
      <c r="Q63" s="17">
        <v>1</v>
      </c>
      <c r="R63" s="16">
        <v>3</v>
      </c>
      <c r="S63" s="17"/>
      <c r="T63" s="16"/>
      <c r="U63" s="16"/>
      <c r="V63" s="16">
        <f t="shared" si="1"/>
        <v>25</v>
      </c>
      <c r="W63" s="17"/>
    </row>
    <row r="64" spans="1:23" s="3" customFormat="1" ht="14.25" x14ac:dyDescent="0.2">
      <c r="A64" s="3" t="s">
        <v>1347</v>
      </c>
      <c r="B64" s="3" t="s">
        <v>1348</v>
      </c>
      <c r="C64" s="3" t="s">
        <v>1113</v>
      </c>
      <c r="D64" s="3" t="s">
        <v>66</v>
      </c>
      <c r="E64" s="3" t="s">
        <v>1445</v>
      </c>
      <c r="F64" s="3" t="s">
        <v>1689</v>
      </c>
      <c r="G64" s="17" t="s">
        <v>85</v>
      </c>
      <c r="H64" s="16">
        <v>5</v>
      </c>
      <c r="I64" s="17" t="s">
        <v>85</v>
      </c>
      <c r="J64" s="16">
        <v>8</v>
      </c>
      <c r="K64" s="17">
        <v>1</v>
      </c>
      <c r="L64" s="16">
        <v>5</v>
      </c>
      <c r="M64" s="17">
        <v>2</v>
      </c>
      <c r="N64" s="16">
        <v>1</v>
      </c>
      <c r="O64" s="17">
        <v>1</v>
      </c>
      <c r="P64" s="16">
        <v>8</v>
      </c>
      <c r="Q64" s="17">
        <v>2</v>
      </c>
      <c r="R64" s="16">
        <v>1</v>
      </c>
      <c r="S64" s="17">
        <v>1</v>
      </c>
      <c r="T64" s="16">
        <v>3</v>
      </c>
      <c r="U64" s="16"/>
      <c r="V64" s="16">
        <f t="shared" si="1"/>
        <v>31</v>
      </c>
      <c r="W64" s="17"/>
    </row>
    <row r="65" spans="1:23" s="3" customFormat="1" ht="14.25" x14ac:dyDescent="0.2">
      <c r="A65" s="3" t="s">
        <v>1347</v>
      </c>
      <c r="B65" s="3" t="s">
        <v>1348</v>
      </c>
      <c r="C65" s="3" t="s">
        <v>1113</v>
      </c>
      <c r="D65" s="3" t="s">
        <v>66</v>
      </c>
      <c r="E65" s="3" t="s">
        <v>1365</v>
      </c>
      <c r="F65" s="3" t="s">
        <v>1446</v>
      </c>
      <c r="G65" s="17" t="s">
        <v>82</v>
      </c>
      <c r="H65" s="16">
        <v>3</v>
      </c>
      <c r="I65" s="17" t="s">
        <v>82</v>
      </c>
      <c r="J65" s="16">
        <v>6</v>
      </c>
      <c r="K65" s="17">
        <v>1</v>
      </c>
      <c r="L65" s="16">
        <v>5</v>
      </c>
      <c r="M65" s="17"/>
      <c r="N65" s="16"/>
      <c r="O65" s="17">
        <v>2</v>
      </c>
      <c r="P65" s="16">
        <v>6</v>
      </c>
      <c r="Q65" s="17">
        <v>2</v>
      </c>
      <c r="R65" s="16">
        <v>1</v>
      </c>
      <c r="S65" s="17"/>
      <c r="T65" s="16"/>
      <c r="U65" s="16"/>
      <c r="V65" s="16">
        <f t="shared" si="1"/>
        <v>21</v>
      </c>
      <c r="W65" s="17"/>
    </row>
    <row r="66" spans="1:23" s="3" customFormat="1" ht="14.25" x14ac:dyDescent="0.2">
      <c r="A66" s="3" t="s">
        <v>1052</v>
      </c>
      <c r="B66" s="3" t="s">
        <v>52</v>
      </c>
      <c r="C66" s="3" t="s">
        <v>1053</v>
      </c>
      <c r="D66" s="3" t="s">
        <v>53</v>
      </c>
      <c r="E66" s="3" t="s">
        <v>1054</v>
      </c>
      <c r="F66" s="3" t="s">
        <v>1447</v>
      </c>
      <c r="G66" s="17" t="s">
        <v>82</v>
      </c>
      <c r="H66" s="16">
        <v>3</v>
      </c>
      <c r="I66" s="17" t="s">
        <v>86</v>
      </c>
      <c r="J66" s="16">
        <v>4</v>
      </c>
      <c r="K66" s="17">
        <v>1</v>
      </c>
      <c r="L66" s="16">
        <v>5</v>
      </c>
      <c r="M66" s="17">
        <v>1</v>
      </c>
      <c r="N66" s="16">
        <v>3</v>
      </c>
      <c r="O66" s="17">
        <v>1</v>
      </c>
      <c r="P66" s="16">
        <v>8</v>
      </c>
      <c r="Q66" s="17">
        <v>1</v>
      </c>
      <c r="R66" s="16">
        <v>3</v>
      </c>
      <c r="S66" s="17"/>
      <c r="T66" s="16"/>
      <c r="U66" s="16"/>
      <c r="V66" s="16">
        <f t="shared" si="1"/>
        <v>26</v>
      </c>
      <c r="W66" s="17"/>
    </row>
    <row r="67" spans="1:23" s="3" customFormat="1" ht="14.25" x14ac:dyDescent="0.2">
      <c r="A67" s="3" t="s">
        <v>1052</v>
      </c>
      <c r="B67" s="3" t="s">
        <v>52</v>
      </c>
      <c r="C67" s="3" t="s">
        <v>1053</v>
      </c>
      <c r="D67" s="3" t="s">
        <v>53</v>
      </c>
      <c r="E67" s="3" t="s">
        <v>1055</v>
      </c>
      <c r="F67" s="3" t="s">
        <v>1448</v>
      </c>
      <c r="G67" s="17" t="s">
        <v>80</v>
      </c>
      <c r="H67" s="16">
        <v>1</v>
      </c>
      <c r="I67" s="17" t="s">
        <v>83</v>
      </c>
      <c r="J67" s="16">
        <v>4</v>
      </c>
      <c r="K67" s="17">
        <v>1</v>
      </c>
      <c r="L67" s="16">
        <v>5</v>
      </c>
      <c r="M67" s="17">
        <v>2</v>
      </c>
      <c r="N67" s="16">
        <v>1</v>
      </c>
      <c r="O67" s="17">
        <v>1</v>
      </c>
      <c r="P67" s="16">
        <v>8</v>
      </c>
      <c r="Q67" s="17">
        <v>1</v>
      </c>
      <c r="R67" s="16">
        <v>3</v>
      </c>
      <c r="S67" s="17"/>
      <c r="T67" s="16"/>
      <c r="U67" s="16"/>
      <c r="V67" s="16">
        <f t="shared" si="1"/>
        <v>22</v>
      </c>
      <c r="W67" s="17"/>
    </row>
    <row r="68" spans="1:23" s="3" customFormat="1" ht="14.25" x14ac:dyDescent="0.2">
      <c r="A68" s="3" t="s">
        <v>1002</v>
      </c>
      <c r="B68" s="3" t="s">
        <v>25</v>
      </c>
      <c r="C68" s="3" t="s">
        <v>1003</v>
      </c>
      <c r="D68" s="3" t="s">
        <v>26</v>
      </c>
      <c r="E68" s="3" t="s">
        <v>1004</v>
      </c>
      <c r="F68" s="3" t="s">
        <v>27</v>
      </c>
      <c r="G68" s="17" t="s">
        <v>85</v>
      </c>
      <c r="H68" s="16">
        <v>5</v>
      </c>
      <c r="I68" s="17" t="s">
        <v>85</v>
      </c>
      <c r="J68" s="16">
        <v>8</v>
      </c>
      <c r="K68" s="17">
        <v>1</v>
      </c>
      <c r="L68" s="16">
        <v>5</v>
      </c>
      <c r="M68" s="17"/>
      <c r="N68" s="16"/>
      <c r="O68" s="17">
        <v>1</v>
      </c>
      <c r="P68" s="16">
        <v>8</v>
      </c>
      <c r="Q68" s="17">
        <v>1</v>
      </c>
      <c r="R68" s="16">
        <v>3</v>
      </c>
      <c r="S68" s="17"/>
      <c r="T68" s="16"/>
      <c r="U68" s="16"/>
      <c r="V68" s="16">
        <f t="shared" si="1"/>
        <v>29</v>
      </c>
      <c r="W68" s="17"/>
    </row>
    <row r="69" spans="1:23" s="3" customFormat="1" ht="14.25" x14ac:dyDescent="0.2">
      <c r="A69" s="3" t="s">
        <v>1002</v>
      </c>
      <c r="B69" s="3" t="s">
        <v>25</v>
      </c>
      <c r="C69" s="3" t="s">
        <v>1003</v>
      </c>
      <c r="D69" s="3" t="s">
        <v>26</v>
      </c>
      <c r="E69" s="3" t="s">
        <v>1366</v>
      </c>
      <c r="F69" s="3" t="s">
        <v>577</v>
      </c>
      <c r="G69" s="17" t="s">
        <v>85</v>
      </c>
      <c r="H69" s="16">
        <v>5</v>
      </c>
      <c r="I69" s="17" t="s">
        <v>85</v>
      </c>
      <c r="J69" s="16">
        <v>8</v>
      </c>
      <c r="K69" s="17">
        <v>1</v>
      </c>
      <c r="L69" s="16">
        <v>5</v>
      </c>
      <c r="M69" s="17"/>
      <c r="N69" s="16"/>
      <c r="O69" s="17">
        <v>1</v>
      </c>
      <c r="P69" s="16">
        <v>8</v>
      </c>
      <c r="Q69" s="17">
        <v>1</v>
      </c>
      <c r="R69" s="16">
        <v>3</v>
      </c>
      <c r="S69" s="17"/>
      <c r="T69" s="16"/>
      <c r="U69" s="16"/>
      <c r="V69" s="16">
        <f t="shared" ref="V69:V82" si="2">H69+J69+L69+N69+P69+R69+T69+U69</f>
        <v>29</v>
      </c>
      <c r="W69" s="17"/>
    </row>
    <row r="70" spans="1:23" s="3" customFormat="1" ht="14.25" x14ac:dyDescent="0.2">
      <c r="A70" s="3" t="s">
        <v>1005</v>
      </c>
      <c r="B70" s="3" t="s">
        <v>28</v>
      </c>
      <c r="C70" s="3" t="s">
        <v>1035</v>
      </c>
      <c r="D70" s="3" t="s">
        <v>48</v>
      </c>
      <c r="E70" s="3" t="s">
        <v>1042</v>
      </c>
      <c r="F70" s="3" t="s">
        <v>1367</v>
      </c>
      <c r="G70" s="17" t="s">
        <v>80</v>
      </c>
      <c r="H70" s="16">
        <v>1</v>
      </c>
      <c r="I70" s="17" t="s">
        <v>82</v>
      </c>
      <c r="J70" s="16">
        <v>6</v>
      </c>
      <c r="K70" s="17">
        <v>1</v>
      </c>
      <c r="L70" s="16">
        <v>5</v>
      </c>
      <c r="M70" s="17"/>
      <c r="N70" s="16"/>
      <c r="O70" s="17">
        <v>1</v>
      </c>
      <c r="P70" s="16">
        <v>8</v>
      </c>
      <c r="Q70" s="17">
        <v>2</v>
      </c>
      <c r="R70" s="16">
        <v>1</v>
      </c>
      <c r="S70" s="17"/>
      <c r="T70" s="16"/>
      <c r="U70" s="16"/>
      <c r="V70" s="16">
        <f t="shared" si="2"/>
        <v>21</v>
      </c>
      <c r="W70" s="17"/>
    </row>
    <row r="71" spans="1:23" s="3" customFormat="1" ht="14.25" x14ac:dyDescent="0.2">
      <c r="A71" s="3" t="s">
        <v>1005</v>
      </c>
      <c r="B71" s="3" t="s">
        <v>28</v>
      </c>
      <c r="C71" s="3" t="s">
        <v>1035</v>
      </c>
      <c r="D71" s="3" t="s">
        <v>48</v>
      </c>
      <c r="E71" s="3" t="s">
        <v>1036</v>
      </c>
      <c r="F71" s="3" t="s">
        <v>1449</v>
      </c>
      <c r="G71" s="17" t="s">
        <v>83</v>
      </c>
      <c r="H71" s="16">
        <v>2</v>
      </c>
      <c r="I71" s="17" t="s">
        <v>85</v>
      </c>
      <c r="J71" s="16">
        <v>8</v>
      </c>
      <c r="K71" s="17">
        <v>2</v>
      </c>
      <c r="L71" s="16">
        <v>3</v>
      </c>
      <c r="M71" s="17"/>
      <c r="N71" s="16"/>
      <c r="O71" s="17">
        <v>1</v>
      </c>
      <c r="P71" s="16">
        <v>8</v>
      </c>
      <c r="Q71" s="17">
        <v>2</v>
      </c>
      <c r="R71" s="16">
        <v>1</v>
      </c>
      <c r="S71" s="17">
        <v>1</v>
      </c>
      <c r="T71" s="16">
        <v>3</v>
      </c>
      <c r="U71" s="16"/>
      <c r="V71" s="16">
        <f t="shared" si="2"/>
        <v>25</v>
      </c>
      <c r="W71" s="17"/>
    </row>
    <row r="72" spans="1:23" s="3" customFormat="1" ht="14.25" x14ac:dyDescent="0.2">
      <c r="A72" s="3" t="s">
        <v>1005</v>
      </c>
      <c r="B72" s="3" t="s">
        <v>28</v>
      </c>
      <c r="C72" s="3" t="s">
        <v>1035</v>
      </c>
      <c r="D72" s="3" t="s">
        <v>48</v>
      </c>
      <c r="E72" s="3" t="s">
        <v>1388</v>
      </c>
      <c r="F72" s="3" t="s">
        <v>1389</v>
      </c>
      <c r="G72" s="21" t="s">
        <v>81</v>
      </c>
      <c r="H72" s="16">
        <v>0</v>
      </c>
      <c r="I72" s="17" t="s">
        <v>85</v>
      </c>
      <c r="J72" s="16">
        <v>8</v>
      </c>
      <c r="K72" s="17">
        <v>2</v>
      </c>
      <c r="L72" s="16">
        <v>3</v>
      </c>
      <c r="M72" s="17"/>
      <c r="N72" s="16"/>
      <c r="O72" s="17">
        <v>1</v>
      </c>
      <c r="P72" s="16">
        <v>8</v>
      </c>
      <c r="Q72" s="17">
        <v>2</v>
      </c>
      <c r="R72" s="16">
        <v>1</v>
      </c>
      <c r="S72" s="17"/>
      <c r="T72" s="16"/>
      <c r="U72" s="16"/>
      <c r="V72" s="16">
        <f t="shared" si="2"/>
        <v>20</v>
      </c>
      <c r="W72" s="17"/>
    </row>
    <row r="73" spans="1:23" s="3" customFormat="1" ht="14.25" x14ac:dyDescent="0.2">
      <c r="A73" s="3" t="s">
        <v>1005</v>
      </c>
      <c r="B73" s="3" t="s">
        <v>28</v>
      </c>
      <c r="C73" s="3" t="s">
        <v>1035</v>
      </c>
      <c r="D73" s="3" t="s">
        <v>48</v>
      </c>
      <c r="E73" s="3" t="s">
        <v>1043</v>
      </c>
      <c r="F73" s="3" t="s">
        <v>1451</v>
      </c>
      <c r="G73" s="17" t="s">
        <v>83</v>
      </c>
      <c r="H73" s="16">
        <v>2</v>
      </c>
      <c r="I73" s="17" t="s">
        <v>85</v>
      </c>
      <c r="J73" s="16">
        <v>8</v>
      </c>
      <c r="K73" s="17">
        <v>1</v>
      </c>
      <c r="L73" s="16">
        <v>5</v>
      </c>
      <c r="M73" s="17"/>
      <c r="N73" s="16"/>
      <c r="O73" s="17">
        <v>1</v>
      </c>
      <c r="P73" s="16">
        <v>8</v>
      </c>
      <c r="Q73" s="17">
        <v>1</v>
      </c>
      <c r="R73" s="16">
        <v>3</v>
      </c>
      <c r="S73" s="17"/>
      <c r="T73" s="16"/>
      <c r="U73" s="16"/>
      <c r="V73" s="16">
        <f t="shared" si="2"/>
        <v>26</v>
      </c>
      <c r="W73" s="17"/>
    </row>
    <row r="74" spans="1:23" s="3" customFormat="1" ht="14.25" x14ac:dyDescent="0.2">
      <c r="A74" s="3" t="s">
        <v>1005</v>
      </c>
      <c r="B74" s="3" t="s">
        <v>28</v>
      </c>
      <c r="C74" s="3" t="s">
        <v>1035</v>
      </c>
      <c r="D74" s="3" t="s">
        <v>48</v>
      </c>
      <c r="E74" s="3" t="s">
        <v>1452</v>
      </c>
      <c r="F74" s="3" t="s">
        <v>2491</v>
      </c>
      <c r="G74" s="17" t="s">
        <v>85</v>
      </c>
      <c r="H74" s="16">
        <v>5</v>
      </c>
      <c r="I74" s="17" t="s">
        <v>82</v>
      </c>
      <c r="J74" s="16">
        <v>6</v>
      </c>
      <c r="K74" s="17">
        <v>1</v>
      </c>
      <c r="L74" s="16">
        <v>5</v>
      </c>
      <c r="M74" s="17">
        <v>2</v>
      </c>
      <c r="N74" s="16">
        <v>1</v>
      </c>
      <c r="O74" s="17">
        <v>1</v>
      </c>
      <c r="P74" s="16">
        <v>8</v>
      </c>
      <c r="Q74" s="17">
        <v>1</v>
      </c>
      <c r="R74" s="16">
        <v>3</v>
      </c>
      <c r="S74" s="17"/>
      <c r="T74" s="16"/>
      <c r="U74" s="16"/>
      <c r="V74" s="16">
        <f t="shared" si="2"/>
        <v>28</v>
      </c>
      <c r="W74" s="17"/>
    </row>
    <row r="75" spans="1:23" s="3" customFormat="1" ht="14.25" x14ac:dyDescent="0.2">
      <c r="A75" s="3" t="s">
        <v>1005</v>
      </c>
      <c r="B75" s="3" t="s">
        <v>28</v>
      </c>
      <c r="C75" s="3" t="s">
        <v>1035</v>
      </c>
      <c r="D75" s="3" t="s">
        <v>48</v>
      </c>
      <c r="E75" s="3" t="s">
        <v>1044</v>
      </c>
      <c r="F75" s="3" t="s">
        <v>1453</v>
      </c>
      <c r="G75" s="17" t="s">
        <v>82</v>
      </c>
      <c r="H75" s="16">
        <v>3</v>
      </c>
      <c r="I75" s="17" t="s">
        <v>85</v>
      </c>
      <c r="J75" s="16">
        <v>8</v>
      </c>
      <c r="K75" s="17">
        <v>1</v>
      </c>
      <c r="L75" s="16">
        <v>5</v>
      </c>
      <c r="M75" s="17"/>
      <c r="N75" s="16"/>
      <c r="O75" s="17">
        <v>1</v>
      </c>
      <c r="P75" s="16">
        <v>8</v>
      </c>
      <c r="Q75" s="17">
        <v>1</v>
      </c>
      <c r="R75" s="16">
        <v>3</v>
      </c>
      <c r="S75" s="17"/>
      <c r="T75" s="16"/>
      <c r="U75" s="16"/>
      <c r="V75" s="16">
        <f t="shared" si="2"/>
        <v>27</v>
      </c>
      <c r="W75" s="17"/>
    </row>
    <row r="76" spans="1:23" s="3" customFormat="1" ht="14.25" x14ac:dyDescent="0.2">
      <c r="A76" s="3" t="s">
        <v>1005</v>
      </c>
      <c r="B76" s="3" t="s">
        <v>28</v>
      </c>
      <c r="C76" s="3" t="s">
        <v>1035</v>
      </c>
      <c r="D76" s="3" t="s">
        <v>48</v>
      </c>
      <c r="E76" s="3" t="s">
        <v>1045</v>
      </c>
      <c r="F76" s="3" t="s">
        <v>1454</v>
      </c>
      <c r="G76" s="17" t="s">
        <v>83</v>
      </c>
      <c r="H76" s="16">
        <v>2</v>
      </c>
      <c r="I76" s="17" t="s">
        <v>82</v>
      </c>
      <c r="J76" s="16">
        <v>6</v>
      </c>
      <c r="K76" s="17">
        <v>1</v>
      </c>
      <c r="L76" s="16">
        <v>5</v>
      </c>
      <c r="M76" s="17">
        <v>1</v>
      </c>
      <c r="N76" s="16">
        <v>3</v>
      </c>
      <c r="O76" s="17">
        <v>1</v>
      </c>
      <c r="P76" s="16">
        <v>8</v>
      </c>
      <c r="Q76" s="17">
        <v>1</v>
      </c>
      <c r="R76" s="16">
        <v>3</v>
      </c>
      <c r="S76" s="17"/>
      <c r="T76" s="16"/>
      <c r="U76" s="16"/>
      <c r="V76" s="16">
        <f t="shared" si="2"/>
        <v>27</v>
      </c>
      <c r="W76" s="17"/>
    </row>
    <row r="77" spans="1:23" s="3" customFormat="1" ht="14.25" x14ac:dyDescent="0.2">
      <c r="A77" s="3" t="s">
        <v>1005</v>
      </c>
      <c r="B77" s="3" t="s">
        <v>28</v>
      </c>
      <c r="C77" s="3" t="s">
        <v>1030</v>
      </c>
      <c r="D77" s="3" t="s">
        <v>42</v>
      </c>
      <c r="E77" s="3" t="s">
        <v>1033</v>
      </c>
      <c r="F77" s="3" t="s">
        <v>46</v>
      </c>
      <c r="G77" s="17" t="s">
        <v>83</v>
      </c>
      <c r="H77" s="16">
        <v>2</v>
      </c>
      <c r="I77" s="17" t="s">
        <v>85</v>
      </c>
      <c r="J77" s="16">
        <v>8</v>
      </c>
      <c r="K77" s="17">
        <v>3</v>
      </c>
      <c r="L77" s="16">
        <v>1</v>
      </c>
      <c r="M77" s="17"/>
      <c r="N77" s="16"/>
      <c r="O77" s="17">
        <v>1</v>
      </c>
      <c r="P77" s="16">
        <v>8</v>
      </c>
      <c r="Q77" s="17">
        <v>1</v>
      </c>
      <c r="R77" s="16">
        <v>3</v>
      </c>
      <c r="S77" s="17"/>
      <c r="T77" s="16"/>
      <c r="U77" s="16"/>
      <c r="V77" s="16">
        <f t="shared" si="2"/>
        <v>22</v>
      </c>
      <c r="W77" s="17"/>
    </row>
    <row r="78" spans="1:23" s="3" customFormat="1" ht="14.25" x14ac:dyDescent="0.2">
      <c r="A78" s="3" t="s">
        <v>1005</v>
      </c>
      <c r="B78" s="3" t="s">
        <v>28</v>
      </c>
      <c r="C78" s="3" t="s">
        <v>1006</v>
      </c>
      <c r="D78" s="3" t="s">
        <v>29</v>
      </c>
      <c r="E78" s="3" t="s">
        <v>1010</v>
      </c>
      <c r="F78" s="3" t="s">
        <v>31</v>
      </c>
      <c r="G78" s="17" t="s">
        <v>82</v>
      </c>
      <c r="H78" s="16">
        <v>3</v>
      </c>
      <c r="I78" s="17" t="s">
        <v>82</v>
      </c>
      <c r="J78" s="16">
        <v>6</v>
      </c>
      <c r="K78" s="17">
        <v>2</v>
      </c>
      <c r="L78" s="16">
        <v>3</v>
      </c>
      <c r="M78" s="17"/>
      <c r="N78" s="16"/>
      <c r="O78" s="17">
        <v>1</v>
      </c>
      <c r="P78" s="16">
        <v>8</v>
      </c>
      <c r="Q78" s="17">
        <v>2</v>
      </c>
      <c r="R78" s="16">
        <v>1</v>
      </c>
      <c r="S78" s="17"/>
      <c r="T78" s="16"/>
      <c r="U78" s="16"/>
      <c r="V78" s="16">
        <f t="shared" si="2"/>
        <v>21</v>
      </c>
      <c r="W78" s="17"/>
    </row>
    <row r="79" spans="1:23" s="3" customFormat="1" ht="14.25" x14ac:dyDescent="0.2">
      <c r="A79" s="3" t="s">
        <v>1005</v>
      </c>
      <c r="B79" s="3" t="s">
        <v>28</v>
      </c>
      <c r="C79" s="3" t="s">
        <v>1011</v>
      </c>
      <c r="D79" s="3" t="s">
        <v>32</v>
      </c>
      <c r="E79" s="3" t="s">
        <v>1015</v>
      </c>
      <c r="F79" s="3" t="s">
        <v>1457</v>
      </c>
      <c r="G79" s="17" t="s">
        <v>83</v>
      </c>
      <c r="H79" s="16">
        <v>2</v>
      </c>
      <c r="I79" s="17" t="s">
        <v>83</v>
      </c>
      <c r="J79" s="16">
        <v>4</v>
      </c>
      <c r="K79" s="17">
        <v>1</v>
      </c>
      <c r="L79" s="16">
        <v>5</v>
      </c>
      <c r="M79" s="17"/>
      <c r="N79" s="16"/>
      <c r="O79" s="17">
        <v>1</v>
      </c>
      <c r="P79" s="16">
        <v>8</v>
      </c>
      <c r="Q79" s="17">
        <v>1</v>
      </c>
      <c r="R79" s="16">
        <v>3</v>
      </c>
      <c r="S79" s="17">
        <v>1</v>
      </c>
      <c r="T79" s="16">
        <v>3</v>
      </c>
      <c r="U79" s="16"/>
      <c r="V79" s="16">
        <f t="shared" si="2"/>
        <v>25</v>
      </c>
      <c r="W79" s="17"/>
    </row>
    <row r="80" spans="1:23" s="3" customFormat="1" ht="14.25" x14ac:dyDescent="0.2">
      <c r="A80" s="3" t="s">
        <v>1005</v>
      </c>
      <c r="B80" s="3" t="s">
        <v>28</v>
      </c>
      <c r="C80" s="3" t="s">
        <v>1011</v>
      </c>
      <c r="D80" s="3" t="s">
        <v>32</v>
      </c>
      <c r="E80" s="3" t="s">
        <v>1014</v>
      </c>
      <c r="F80" s="3" t="s">
        <v>35</v>
      </c>
      <c r="G80" s="17" t="s">
        <v>83</v>
      </c>
      <c r="H80" s="16">
        <v>2</v>
      </c>
      <c r="I80" s="17" t="s">
        <v>85</v>
      </c>
      <c r="J80" s="16">
        <v>8</v>
      </c>
      <c r="K80" s="17">
        <v>1</v>
      </c>
      <c r="L80" s="16">
        <v>5</v>
      </c>
      <c r="M80" s="17"/>
      <c r="N80" s="16"/>
      <c r="O80" s="17">
        <v>1</v>
      </c>
      <c r="P80" s="16">
        <v>8</v>
      </c>
      <c r="Q80" s="17">
        <v>1</v>
      </c>
      <c r="R80" s="16">
        <v>3</v>
      </c>
      <c r="S80" s="17"/>
      <c r="T80" s="16"/>
      <c r="U80" s="16"/>
      <c r="V80" s="16">
        <f t="shared" si="2"/>
        <v>26</v>
      </c>
      <c r="W80" s="17"/>
    </row>
    <row r="81" spans="1:23" s="3" customFormat="1" ht="14.25" x14ac:dyDescent="0.2">
      <c r="A81" s="3" t="s">
        <v>1005</v>
      </c>
      <c r="B81" s="3" t="s">
        <v>28</v>
      </c>
      <c r="C81" s="3" t="s">
        <v>1020</v>
      </c>
      <c r="D81" s="3" t="s">
        <v>37</v>
      </c>
      <c r="E81" s="3" t="s">
        <v>1026</v>
      </c>
      <c r="F81" s="3" t="s">
        <v>1462</v>
      </c>
      <c r="G81" s="17" t="s">
        <v>83</v>
      </c>
      <c r="H81" s="16">
        <v>2</v>
      </c>
      <c r="I81" s="17" t="s">
        <v>85</v>
      </c>
      <c r="J81" s="16">
        <v>8</v>
      </c>
      <c r="K81" s="17">
        <v>1</v>
      </c>
      <c r="L81" s="16">
        <v>5</v>
      </c>
      <c r="M81" s="17"/>
      <c r="N81" s="16"/>
      <c r="O81" s="17">
        <v>2</v>
      </c>
      <c r="P81" s="16">
        <v>6</v>
      </c>
      <c r="Q81" s="17">
        <v>2</v>
      </c>
      <c r="R81" s="16">
        <v>1</v>
      </c>
      <c r="S81" s="17"/>
      <c r="T81" s="16"/>
      <c r="U81" s="16"/>
      <c r="V81" s="16">
        <f t="shared" si="2"/>
        <v>22</v>
      </c>
      <c r="W81" s="17"/>
    </row>
    <row r="82" spans="1:23" s="3" customFormat="1" ht="14.25" x14ac:dyDescent="0.2">
      <c r="A82" s="3" t="s">
        <v>1005</v>
      </c>
      <c r="B82" s="3" t="s">
        <v>28</v>
      </c>
      <c r="C82" s="3" t="s">
        <v>1020</v>
      </c>
      <c r="D82" s="3" t="s">
        <v>37</v>
      </c>
      <c r="E82" s="3" t="s">
        <v>1025</v>
      </c>
      <c r="F82" s="3" t="s">
        <v>1463</v>
      </c>
      <c r="G82" s="17" t="s">
        <v>83</v>
      </c>
      <c r="H82" s="16">
        <v>2</v>
      </c>
      <c r="I82" s="17" t="s">
        <v>85</v>
      </c>
      <c r="J82" s="16">
        <v>8</v>
      </c>
      <c r="K82" s="17">
        <v>1</v>
      </c>
      <c r="L82" s="16">
        <v>5</v>
      </c>
      <c r="M82" s="17"/>
      <c r="N82" s="16"/>
      <c r="O82" s="17">
        <v>2</v>
      </c>
      <c r="P82" s="16">
        <v>6</v>
      </c>
      <c r="Q82" s="17">
        <v>2</v>
      </c>
      <c r="R82" s="16">
        <v>1</v>
      </c>
      <c r="S82" s="17"/>
      <c r="T82" s="16"/>
      <c r="U82" s="16"/>
      <c r="V82" s="16">
        <f t="shared" si="2"/>
        <v>22</v>
      </c>
      <c r="W82" s="17"/>
    </row>
    <row r="83" spans="1:23" s="4" customFormat="1" ht="14.25" x14ac:dyDescent="0.2">
      <c r="A83" s="10" t="s">
        <v>1496</v>
      </c>
      <c r="G83" s="9"/>
      <c r="H83" s="10"/>
      <c r="I83" s="9"/>
      <c r="J83" s="10"/>
      <c r="K83" s="9"/>
      <c r="L83" s="10"/>
      <c r="M83" s="9"/>
      <c r="N83" s="10"/>
      <c r="O83" s="9"/>
      <c r="P83" s="10"/>
      <c r="Q83" s="9"/>
      <c r="R83" s="10"/>
      <c r="S83" s="9"/>
      <c r="T83" s="10"/>
      <c r="U83" s="10"/>
      <c r="V83" s="15"/>
    </row>
    <row r="84" spans="1:23" s="4" customFormat="1" ht="14.25" x14ac:dyDescent="0.2">
      <c r="A84" s="4" t="s">
        <v>976</v>
      </c>
      <c r="B84" s="4" t="s">
        <v>6</v>
      </c>
      <c r="C84" s="4" t="s">
        <v>980</v>
      </c>
      <c r="D84" s="4" t="s">
        <v>10</v>
      </c>
      <c r="E84" s="4" t="s">
        <v>1403</v>
      </c>
      <c r="F84" s="4" t="s">
        <v>1404</v>
      </c>
      <c r="G84" s="9" t="s">
        <v>83</v>
      </c>
      <c r="H84" s="10">
        <v>2</v>
      </c>
      <c r="I84" s="9" t="s">
        <v>83</v>
      </c>
      <c r="J84" s="10">
        <v>4</v>
      </c>
      <c r="K84" s="9">
        <v>2</v>
      </c>
      <c r="L84" s="10">
        <v>3</v>
      </c>
      <c r="M84" s="9"/>
      <c r="N84" s="10"/>
      <c r="O84" s="9">
        <v>2</v>
      </c>
      <c r="P84" s="10">
        <v>6</v>
      </c>
      <c r="Q84" s="9">
        <v>2</v>
      </c>
      <c r="R84" s="10">
        <v>1</v>
      </c>
      <c r="S84" s="9"/>
      <c r="T84" s="10"/>
      <c r="U84" s="10"/>
      <c r="V84" s="10">
        <f t="shared" ref="V84:V115" si="3">H84+J84+L84+N84+P84+R84+T84+U84</f>
        <v>16</v>
      </c>
      <c r="W84" s="9"/>
    </row>
    <row r="85" spans="1:23" s="4" customFormat="1" ht="14.25" x14ac:dyDescent="0.2">
      <c r="A85" s="4" t="s">
        <v>976</v>
      </c>
      <c r="B85" s="4" t="s">
        <v>6</v>
      </c>
      <c r="C85" s="4" t="s">
        <v>980</v>
      </c>
      <c r="D85" s="4" t="s">
        <v>10</v>
      </c>
      <c r="E85" s="4" t="s">
        <v>984</v>
      </c>
      <c r="F85" s="4" t="s">
        <v>13</v>
      </c>
      <c r="G85" s="9" t="s">
        <v>81</v>
      </c>
      <c r="H85" s="10">
        <v>0</v>
      </c>
      <c r="I85" s="9" t="s">
        <v>81</v>
      </c>
      <c r="J85" s="10">
        <v>1</v>
      </c>
      <c r="K85" s="9">
        <v>2</v>
      </c>
      <c r="L85" s="10">
        <v>3</v>
      </c>
      <c r="M85" s="9"/>
      <c r="N85" s="10"/>
      <c r="O85" s="9">
        <v>2</v>
      </c>
      <c r="P85" s="10">
        <v>6</v>
      </c>
      <c r="Q85" s="9">
        <v>2</v>
      </c>
      <c r="R85" s="10">
        <v>1</v>
      </c>
      <c r="S85" s="9"/>
      <c r="T85" s="10"/>
      <c r="U85" s="10"/>
      <c r="V85" s="10">
        <f t="shared" si="3"/>
        <v>11</v>
      </c>
      <c r="W85" s="9"/>
    </row>
    <row r="86" spans="1:23" s="4" customFormat="1" ht="14.25" x14ac:dyDescent="0.2">
      <c r="A86" s="4" t="s">
        <v>976</v>
      </c>
      <c r="B86" s="4" t="s">
        <v>6</v>
      </c>
      <c r="C86" s="4" t="s">
        <v>980</v>
      </c>
      <c r="D86" s="4" t="s">
        <v>10</v>
      </c>
      <c r="E86" s="4" t="s">
        <v>981</v>
      </c>
      <c r="F86" s="4" t="s">
        <v>1406</v>
      </c>
      <c r="G86" s="9" t="s">
        <v>80</v>
      </c>
      <c r="H86" s="10">
        <v>1</v>
      </c>
      <c r="I86" s="9" t="s">
        <v>83</v>
      </c>
      <c r="J86" s="10">
        <v>4</v>
      </c>
      <c r="K86" s="9">
        <v>2</v>
      </c>
      <c r="L86" s="10">
        <v>3</v>
      </c>
      <c r="M86" s="9"/>
      <c r="N86" s="10"/>
      <c r="O86" s="9">
        <v>2</v>
      </c>
      <c r="P86" s="10">
        <v>6</v>
      </c>
      <c r="Q86" s="9">
        <v>1</v>
      </c>
      <c r="R86" s="10">
        <v>3</v>
      </c>
      <c r="S86" s="9"/>
      <c r="T86" s="10"/>
      <c r="U86" s="10"/>
      <c r="V86" s="10">
        <f t="shared" si="3"/>
        <v>17</v>
      </c>
      <c r="W86" s="9"/>
    </row>
    <row r="87" spans="1:23" s="4" customFormat="1" ht="14.25" x14ac:dyDescent="0.2">
      <c r="A87" s="4" t="s">
        <v>976</v>
      </c>
      <c r="B87" s="4" t="s">
        <v>6</v>
      </c>
      <c r="C87" s="4" t="s">
        <v>980</v>
      </c>
      <c r="D87" s="4" t="s">
        <v>10</v>
      </c>
      <c r="E87" s="4" t="s">
        <v>1407</v>
      </c>
      <c r="F87" s="4" t="s">
        <v>14</v>
      </c>
      <c r="G87" s="9" t="s">
        <v>82</v>
      </c>
      <c r="H87" s="10">
        <v>3</v>
      </c>
      <c r="I87" s="9" t="s">
        <v>82</v>
      </c>
      <c r="J87" s="10">
        <v>6</v>
      </c>
      <c r="K87" s="9">
        <v>2</v>
      </c>
      <c r="L87" s="10">
        <v>3</v>
      </c>
      <c r="M87" s="9"/>
      <c r="N87" s="10"/>
      <c r="O87" s="9">
        <v>2</v>
      </c>
      <c r="P87" s="10">
        <v>6</v>
      </c>
      <c r="Q87" s="9"/>
      <c r="R87" s="10"/>
      <c r="S87" s="9"/>
      <c r="T87" s="10"/>
      <c r="U87" s="10"/>
      <c r="V87" s="10">
        <f t="shared" si="3"/>
        <v>18</v>
      </c>
      <c r="W87" s="9"/>
    </row>
    <row r="88" spans="1:23" s="4" customFormat="1" ht="14.25" x14ac:dyDescent="0.2">
      <c r="A88" s="4" t="s">
        <v>976</v>
      </c>
      <c r="B88" s="4" t="s">
        <v>6</v>
      </c>
      <c r="C88" s="4" t="s">
        <v>980</v>
      </c>
      <c r="D88" s="4" t="s">
        <v>10</v>
      </c>
      <c r="E88" s="4" t="s">
        <v>985</v>
      </c>
      <c r="F88" s="4" t="s">
        <v>15</v>
      </c>
      <c r="G88" s="9" t="s">
        <v>80</v>
      </c>
      <c r="H88" s="10">
        <v>1</v>
      </c>
      <c r="I88" s="9" t="s">
        <v>83</v>
      </c>
      <c r="J88" s="10">
        <v>4</v>
      </c>
      <c r="K88" s="9">
        <v>2</v>
      </c>
      <c r="L88" s="10">
        <v>3</v>
      </c>
      <c r="M88" s="9"/>
      <c r="N88" s="10"/>
      <c r="O88" s="9">
        <v>2</v>
      </c>
      <c r="P88" s="10">
        <v>6</v>
      </c>
      <c r="Q88" s="9">
        <v>2</v>
      </c>
      <c r="R88" s="10">
        <v>1</v>
      </c>
      <c r="S88" s="9">
        <v>1</v>
      </c>
      <c r="T88" s="10">
        <v>3</v>
      </c>
      <c r="U88" s="10"/>
      <c r="V88" s="10">
        <f t="shared" si="3"/>
        <v>18</v>
      </c>
      <c r="W88" s="9"/>
    </row>
    <row r="89" spans="1:23" s="4" customFormat="1" ht="14.25" x14ac:dyDescent="0.2">
      <c r="A89" s="4" t="s">
        <v>1140</v>
      </c>
      <c r="B89" s="4" t="s">
        <v>73</v>
      </c>
      <c r="C89" s="4" t="s">
        <v>1143</v>
      </c>
      <c r="D89" s="4" t="s">
        <v>77</v>
      </c>
      <c r="E89" s="4" t="s">
        <v>1145</v>
      </c>
      <c r="F89" s="4" t="s">
        <v>78</v>
      </c>
      <c r="G89" s="9" t="s">
        <v>80</v>
      </c>
      <c r="H89" s="10">
        <v>1</v>
      </c>
      <c r="I89" s="9" t="s">
        <v>80</v>
      </c>
      <c r="J89" s="10">
        <v>2</v>
      </c>
      <c r="K89" s="9"/>
      <c r="L89" s="10"/>
      <c r="M89" s="9"/>
      <c r="N89" s="10"/>
      <c r="O89" s="9">
        <v>2</v>
      </c>
      <c r="P89" s="10">
        <v>6</v>
      </c>
      <c r="Q89" s="9">
        <v>2</v>
      </c>
      <c r="R89" s="10">
        <v>1</v>
      </c>
      <c r="S89" s="9">
        <v>1</v>
      </c>
      <c r="T89" s="10">
        <v>3</v>
      </c>
      <c r="U89" s="10"/>
      <c r="V89" s="10">
        <f t="shared" si="3"/>
        <v>13</v>
      </c>
      <c r="W89" s="9"/>
    </row>
    <row r="90" spans="1:23" s="4" customFormat="1" ht="14.25" x14ac:dyDescent="0.2">
      <c r="A90" s="4" t="s">
        <v>1140</v>
      </c>
      <c r="B90" s="4" t="s">
        <v>73</v>
      </c>
      <c r="C90" s="4" t="s">
        <v>1141</v>
      </c>
      <c r="D90" s="4" t="s">
        <v>74</v>
      </c>
      <c r="E90" s="4" t="s">
        <v>1382</v>
      </c>
      <c r="F90" s="4" t="s">
        <v>75</v>
      </c>
      <c r="G90" s="9" t="s">
        <v>87</v>
      </c>
      <c r="H90" s="10">
        <v>0</v>
      </c>
      <c r="I90" s="9" t="s">
        <v>82</v>
      </c>
      <c r="J90" s="10">
        <v>6</v>
      </c>
      <c r="K90" s="9"/>
      <c r="L90" s="10"/>
      <c r="M90" s="9"/>
      <c r="N90" s="10"/>
      <c r="O90" s="9"/>
      <c r="P90" s="10"/>
      <c r="Q90" s="9"/>
      <c r="R90" s="10"/>
      <c r="S90" s="9">
        <v>1</v>
      </c>
      <c r="T90" s="10">
        <v>3</v>
      </c>
      <c r="U90" s="10"/>
      <c r="V90" s="10">
        <f t="shared" si="3"/>
        <v>9</v>
      </c>
      <c r="W90" s="9"/>
    </row>
    <row r="91" spans="1:23" s="4" customFormat="1" ht="14.25" x14ac:dyDescent="0.2">
      <c r="A91" s="4" t="s">
        <v>1140</v>
      </c>
      <c r="B91" s="4" t="s">
        <v>73</v>
      </c>
      <c r="C91" s="4" t="s">
        <v>1141</v>
      </c>
      <c r="D91" s="4" t="s">
        <v>74</v>
      </c>
      <c r="E91" s="4" t="s">
        <v>1142</v>
      </c>
      <c r="F91" s="4" t="s">
        <v>76</v>
      </c>
      <c r="G91" s="9" t="s">
        <v>82</v>
      </c>
      <c r="H91" s="10">
        <v>3</v>
      </c>
      <c r="I91" s="9" t="s">
        <v>82</v>
      </c>
      <c r="J91" s="10">
        <v>6</v>
      </c>
      <c r="K91" s="9"/>
      <c r="L91" s="10"/>
      <c r="M91" s="9"/>
      <c r="N91" s="10"/>
      <c r="O91" s="9">
        <v>2</v>
      </c>
      <c r="P91" s="10">
        <v>6</v>
      </c>
      <c r="Q91" s="9"/>
      <c r="R91" s="10"/>
      <c r="S91" s="9">
        <v>1</v>
      </c>
      <c r="T91" s="10">
        <v>3</v>
      </c>
      <c r="U91" s="10"/>
      <c r="V91" s="10">
        <f t="shared" si="3"/>
        <v>18</v>
      </c>
      <c r="W91" s="9"/>
    </row>
    <row r="92" spans="1:23" s="4" customFormat="1" ht="14.25" x14ac:dyDescent="0.2">
      <c r="A92" s="4" t="s">
        <v>1140</v>
      </c>
      <c r="B92" s="4" t="s">
        <v>73</v>
      </c>
      <c r="C92" s="4" t="s">
        <v>1141</v>
      </c>
      <c r="D92" s="4" t="s">
        <v>74</v>
      </c>
      <c r="E92" s="4" t="s">
        <v>1383</v>
      </c>
      <c r="F92" s="4" t="s">
        <v>1343</v>
      </c>
      <c r="G92" s="9" t="s">
        <v>82</v>
      </c>
      <c r="H92" s="10">
        <v>3</v>
      </c>
      <c r="I92" s="9" t="s">
        <v>82</v>
      </c>
      <c r="J92" s="10">
        <v>6</v>
      </c>
      <c r="K92" s="9"/>
      <c r="L92" s="10"/>
      <c r="M92" s="9"/>
      <c r="N92" s="10"/>
      <c r="O92" s="9"/>
      <c r="P92" s="10"/>
      <c r="Q92" s="9"/>
      <c r="R92" s="10"/>
      <c r="S92" s="9">
        <v>1</v>
      </c>
      <c r="T92" s="10">
        <v>3</v>
      </c>
      <c r="U92" s="10"/>
      <c r="V92" s="10">
        <f t="shared" si="3"/>
        <v>12</v>
      </c>
      <c r="W92" s="9"/>
    </row>
    <row r="93" spans="1:23" s="4" customFormat="1" ht="14.25" x14ac:dyDescent="0.2">
      <c r="A93" s="4" t="s">
        <v>1140</v>
      </c>
      <c r="B93" s="4" t="s">
        <v>73</v>
      </c>
      <c r="C93" s="4" t="s">
        <v>1141</v>
      </c>
      <c r="D93" s="4" t="s">
        <v>74</v>
      </c>
      <c r="E93" s="4" t="s">
        <v>1344</v>
      </c>
      <c r="F93" s="4" t="s">
        <v>1345</v>
      </c>
      <c r="G93" s="9" t="s">
        <v>82</v>
      </c>
      <c r="H93" s="10">
        <v>3</v>
      </c>
      <c r="I93" s="9" t="s">
        <v>84</v>
      </c>
      <c r="J93" s="10">
        <v>2</v>
      </c>
      <c r="K93" s="9"/>
      <c r="L93" s="10"/>
      <c r="M93" s="9"/>
      <c r="N93" s="10"/>
      <c r="O93" s="9">
        <v>2</v>
      </c>
      <c r="P93" s="10">
        <v>6</v>
      </c>
      <c r="Q93" s="9"/>
      <c r="R93" s="10"/>
      <c r="S93" s="9">
        <v>1</v>
      </c>
      <c r="T93" s="10">
        <v>3</v>
      </c>
      <c r="U93" s="10"/>
      <c r="V93" s="10">
        <f t="shared" si="3"/>
        <v>14</v>
      </c>
      <c r="W93" s="9"/>
    </row>
    <row r="94" spans="1:23" s="4" customFormat="1" ht="14.25" x14ac:dyDescent="0.2">
      <c r="A94" s="4" t="s">
        <v>1131</v>
      </c>
      <c r="B94" s="4" t="s">
        <v>67</v>
      </c>
      <c r="C94" s="4" t="s">
        <v>1136</v>
      </c>
      <c r="D94" s="4" t="s">
        <v>70</v>
      </c>
      <c r="E94" s="4" t="s">
        <v>1138</v>
      </c>
      <c r="F94" s="4" t="s">
        <v>1384</v>
      </c>
      <c r="G94" s="9" t="s">
        <v>83</v>
      </c>
      <c r="H94" s="10">
        <v>2</v>
      </c>
      <c r="I94" s="9" t="s">
        <v>83</v>
      </c>
      <c r="J94" s="10">
        <v>4</v>
      </c>
      <c r="K94" s="9"/>
      <c r="L94" s="10"/>
      <c r="M94" s="9"/>
      <c r="N94" s="10"/>
      <c r="O94" s="9"/>
      <c r="P94" s="10"/>
      <c r="Q94" s="9"/>
      <c r="R94" s="10"/>
      <c r="S94" s="9">
        <v>1</v>
      </c>
      <c r="T94" s="10">
        <v>3</v>
      </c>
      <c r="U94" s="10"/>
      <c r="V94" s="10">
        <f t="shared" si="3"/>
        <v>9</v>
      </c>
      <c r="W94" s="9"/>
    </row>
    <row r="95" spans="1:23" s="4" customFormat="1" ht="14.25" x14ac:dyDescent="0.2">
      <c r="A95" s="4" t="s">
        <v>1131</v>
      </c>
      <c r="B95" s="4" t="s">
        <v>67</v>
      </c>
      <c r="C95" s="4" t="s">
        <v>1136</v>
      </c>
      <c r="D95" s="4" t="s">
        <v>70</v>
      </c>
      <c r="E95" s="4" t="s">
        <v>1137</v>
      </c>
      <c r="F95" s="4" t="s">
        <v>71</v>
      </c>
      <c r="G95" s="9" t="s">
        <v>85</v>
      </c>
      <c r="H95" s="10">
        <v>5</v>
      </c>
      <c r="I95" s="9" t="s">
        <v>82</v>
      </c>
      <c r="J95" s="10">
        <v>6</v>
      </c>
      <c r="K95" s="9"/>
      <c r="L95" s="10"/>
      <c r="M95" s="9"/>
      <c r="N95" s="10"/>
      <c r="O95" s="9"/>
      <c r="P95" s="10"/>
      <c r="Q95" s="9"/>
      <c r="R95" s="10"/>
      <c r="S95" s="9"/>
      <c r="T95" s="10"/>
      <c r="U95" s="10"/>
      <c r="V95" s="10">
        <f t="shared" si="3"/>
        <v>11</v>
      </c>
      <c r="W95" s="9"/>
    </row>
    <row r="96" spans="1:23" s="4" customFormat="1" ht="14.25" x14ac:dyDescent="0.2">
      <c r="A96" s="4" t="s">
        <v>1131</v>
      </c>
      <c r="B96" s="4" t="s">
        <v>67</v>
      </c>
      <c r="C96" s="4" t="s">
        <v>1139</v>
      </c>
      <c r="D96" s="4" t="s">
        <v>72</v>
      </c>
      <c r="E96" s="4" t="s">
        <v>1605</v>
      </c>
      <c r="F96" s="4" t="s">
        <v>1467</v>
      </c>
      <c r="G96" s="9" t="s">
        <v>84</v>
      </c>
      <c r="H96" s="10">
        <v>1</v>
      </c>
      <c r="I96" s="9" t="s">
        <v>82</v>
      </c>
      <c r="J96" s="10">
        <v>6</v>
      </c>
      <c r="K96" s="9"/>
      <c r="L96" s="10"/>
      <c r="M96" s="9"/>
      <c r="N96" s="10"/>
      <c r="O96" s="9"/>
      <c r="P96" s="10"/>
      <c r="Q96" s="9"/>
      <c r="R96" s="10"/>
      <c r="S96" s="9">
        <v>1</v>
      </c>
      <c r="T96" s="10">
        <v>3</v>
      </c>
      <c r="U96" s="10"/>
      <c r="V96" s="10">
        <f t="shared" si="3"/>
        <v>10</v>
      </c>
      <c r="W96" s="9"/>
    </row>
    <row r="97" spans="1:23" s="4" customFormat="1" ht="14.25" x14ac:dyDescent="0.2">
      <c r="A97" s="4" t="s">
        <v>1131</v>
      </c>
      <c r="B97" s="4" t="s">
        <v>67</v>
      </c>
      <c r="C97" s="4" t="s">
        <v>1132</v>
      </c>
      <c r="D97" s="4" t="s">
        <v>68</v>
      </c>
      <c r="E97" s="4" t="s">
        <v>1133</v>
      </c>
      <c r="F97" s="4" t="s">
        <v>1606</v>
      </c>
      <c r="G97" s="9" t="s">
        <v>80</v>
      </c>
      <c r="H97" s="10">
        <v>1</v>
      </c>
      <c r="I97" s="9" t="s">
        <v>83</v>
      </c>
      <c r="J97" s="10">
        <v>4</v>
      </c>
      <c r="K97" s="9">
        <v>2</v>
      </c>
      <c r="L97" s="10">
        <v>3</v>
      </c>
      <c r="M97" s="9"/>
      <c r="N97" s="10"/>
      <c r="O97" s="9">
        <v>2</v>
      </c>
      <c r="P97" s="10">
        <v>6</v>
      </c>
      <c r="Q97" s="9">
        <v>2</v>
      </c>
      <c r="R97" s="10">
        <v>1</v>
      </c>
      <c r="S97" s="9"/>
      <c r="T97" s="10"/>
      <c r="U97" s="10"/>
      <c r="V97" s="10">
        <f t="shared" si="3"/>
        <v>15</v>
      </c>
      <c r="W97" s="9"/>
    </row>
    <row r="98" spans="1:23" s="4" customFormat="1" ht="14.25" x14ac:dyDescent="0.2">
      <c r="A98" s="4" t="s">
        <v>971</v>
      </c>
      <c r="B98" s="4" t="s">
        <v>0</v>
      </c>
      <c r="C98" s="4" t="s">
        <v>970</v>
      </c>
      <c r="D98" s="4" t="s">
        <v>1</v>
      </c>
      <c r="E98" s="4" t="s">
        <v>1499</v>
      </c>
      <c r="F98" s="4" t="s">
        <v>2</v>
      </c>
      <c r="G98" s="9" t="s">
        <v>82</v>
      </c>
      <c r="H98" s="10">
        <v>3</v>
      </c>
      <c r="I98" s="9" t="s">
        <v>82</v>
      </c>
      <c r="J98" s="10">
        <v>6</v>
      </c>
      <c r="K98" s="9"/>
      <c r="L98" s="10"/>
      <c r="M98" s="9"/>
      <c r="N98" s="10"/>
      <c r="O98" s="9"/>
      <c r="P98" s="10"/>
      <c r="Q98" s="9"/>
      <c r="R98" s="10"/>
      <c r="S98" s="9">
        <v>1</v>
      </c>
      <c r="T98" s="10">
        <v>3</v>
      </c>
      <c r="U98" s="10"/>
      <c r="V98" s="10">
        <f t="shared" si="3"/>
        <v>12</v>
      </c>
      <c r="W98" s="9"/>
    </row>
    <row r="99" spans="1:23" s="4" customFormat="1" ht="14.25" x14ac:dyDescent="0.2">
      <c r="A99" s="4" t="s">
        <v>971</v>
      </c>
      <c r="B99" s="4" t="s">
        <v>0</v>
      </c>
      <c r="C99" s="4" t="s">
        <v>972</v>
      </c>
      <c r="D99" s="4" t="s">
        <v>3</v>
      </c>
      <c r="E99" s="4" t="s">
        <v>973</v>
      </c>
      <c r="F99" s="4" t="s">
        <v>1409</v>
      </c>
      <c r="G99" s="9" t="s">
        <v>84</v>
      </c>
      <c r="H99" s="10">
        <v>1</v>
      </c>
      <c r="I99" s="9" t="s">
        <v>85</v>
      </c>
      <c r="J99" s="10">
        <v>8</v>
      </c>
      <c r="K99" s="9"/>
      <c r="L99" s="10"/>
      <c r="M99" s="9"/>
      <c r="N99" s="10"/>
      <c r="O99" s="9"/>
      <c r="P99" s="10"/>
      <c r="Q99" s="9"/>
      <c r="R99" s="10"/>
      <c r="S99" s="9"/>
      <c r="T99" s="10"/>
      <c r="U99" s="10"/>
      <c r="V99" s="10">
        <f t="shared" si="3"/>
        <v>9</v>
      </c>
      <c r="W99" s="9"/>
    </row>
    <row r="100" spans="1:23" s="4" customFormat="1" ht="14.25" x14ac:dyDescent="0.2">
      <c r="A100" s="4" t="s">
        <v>974</v>
      </c>
      <c r="B100" s="4" t="s">
        <v>4</v>
      </c>
      <c r="C100" s="4" t="s">
        <v>975</v>
      </c>
      <c r="D100" s="4" t="s">
        <v>5</v>
      </c>
      <c r="E100" s="4" t="s">
        <v>1607</v>
      </c>
      <c r="F100" s="4" t="s">
        <v>1346</v>
      </c>
      <c r="G100" s="9" t="s">
        <v>83</v>
      </c>
      <c r="H100" s="10">
        <v>2</v>
      </c>
      <c r="I100" s="9" t="s">
        <v>82</v>
      </c>
      <c r="J100" s="10">
        <v>6</v>
      </c>
      <c r="K100" s="9">
        <v>2</v>
      </c>
      <c r="L100" s="10">
        <v>3</v>
      </c>
      <c r="M100" s="9"/>
      <c r="N100" s="10"/>
      <c r="O100" s="9"/>
      <c r="P100" s="10"/>
      <c r="Q100" s="9"/>
      <c r="R100" s="10"/>
      <c r="S100" s="9"/>
      <c r="T100" s="10"/>
      <c r="U100" s="10"/>
      <c r="V100" s="10">
        <f t="shared" si="3"/>
        <v>11</v>
      </c>
      <c r="W100" s="9"/>
    </row>
    <row r="101" spans="1:23" s="4" customFormat="1" ht="14.25" x14ac:dyDescent="0.2">
      <c r="A101" s="4" t="s">
        <v>1347</v>
      </c>
      <c r="B101" s="4" t="s">
        <v>1348</v>
      </c>
      <c r="C101" s="4" t="s">
        <v>1064</v>
      </c>
      <c r="D101" s="4" t="s">
        <v>60</v>
      </c>
      <c r="E101" s="4" t="s">
        <v>1074</v>
      </c>
      <c r="F101" s="4" t="s">
        <v>1413</v>
      </c>
      <c r="G101" s="9" t="s">
        <v>81</v>
      </c>
      <c r="H101" s="10">
        <v>0</v>
      </c>
      <c r="I101" s="9" t="s">
        <v>85</v>
      </c>
      <c r="J101" s="10">
        <v>8</v>
      </c>
      <c r="K101" s="9"/>
      <c r="L101" s="10"/>
      <c r="M101" s="9"/>
      <c r="N101" s="10"/>
      <c r="O101" s="9">
        <v>1</v>
      </c>
      <c r="P101" s="10">
        <v>8</v>
      </c>
      <c r="Q101" s="9">
        <v>2</v>
      </c>
      <c r="R101" s="10">
        <v>1</v>
      </c>
      <c r="S101" s="9"/>
      <c r="T101" s="10"/>
      <c r="U101" s="10"/>
      <c r="V101" s="10">
        <f t="shared" si="3"/>
        <v>17</v>
      </c>
      <c r="W101" s="9"/>
    </row>
    <row r="102" spans="1:23" s="4" customFormat="1" ht="14.25" x14ac:dyDescent="0.2">
      <c r="A102" s="4" t="s">
        <v>1347</v>
      </c>
      <c r="B102" s="4" t="s">
        <v>1348</v>
      </c>
      <c r="C102" s="4" t="s">
        <v>1064</v>
      </c>
      <c r="D102" s="4" t="s">
        <v>60</v>
      </c>
      <c r="E102" s="4" t="s">
        <v>1414</v>
      </c>
      <c r="F102" s="4" t="s">
        <v>1613</v>
      </c>
      <c r="G102" s="9" t="s">
        <v>81</v>
      </c>
      <c r="H102" s="10">
        <v>0</v>
      </c>
      <c r="I102" s="9" t="s">
        <v>82</v>
      </c>
      <c r="J102" s="10">
        <v>6</v>
      </c>
      <c r="K102" s="9"/>
      <c r="L102" s="10"/>
      <c r="M102" s="9">
        <v>1</v>
      </c>
      <c r="N102" s="10">
        <v>3</v>
      </c>
      <c r="O102" s="9">
        <v>2</v>
      </c>
      <c r="P102" s="10">
        <v>6</v>
      </c>
      <c r="Q102" s="9">
        <v>2</v>
      </c>
      <c r="R102" s="10">
        <v>1</v>
      </c>
      <c r="S102" s="9"/>
      <c r="T102" s="10"/>
      <c r="U102" s="10"/>
      <c r="V102" s="10">
        <f t="shared" si="3"/>
        <v>16</v>
      </c>
      <c r="W102" s="9"/>
    </row>
    <row r="103" spans="1:23" s="4" customFormat="1" ht="14.25" x14ac:dyDescent="0.2">
      <c r="A103" s="4" t="s">
        <v>1347</v>
      </c>
      <c r="B103" s="4" t="s">
        <v>1348</v>
      </c>
      <c r="C103" s="4" t="s">
        <v>1064</v>
      </c>
      <c r="D103" s="4" t="s">
        <v>60</v>
      </c>
      <c r="E103" s="4" t="s">
        <v>1070</v>
      </c>
      <c r="F103" s="4" t="s">
        <v>1350</v>
      </c>
      <c r="G103" s="9" t="s">
        <v>81</v>
      </c>
      <c r="H103" s="10">
        <v>0</v>
      </c>
      <c r="I103" s="9" t="s">
        <v>82</v>
      </c>
      <c r="J103" s="10">
        <v>6</v>
      </c>
      <c r="K103" s="9"/>
      <c r="L103" s="10"/>
      <c r="M103" s="9"/>
      <c r="N103" s="10"/>
      <c r="O103" s="9">
        <v>1</v>
      </c>
      <c r="P103" s="10">
        <v>8</v>
      </c>
      <c r="Q103" s="9">
        <v>1</v>
      </c>
      <c r="R103" s="10">
        <v>3</v>
      </c>
      <c r="S103" s="9"/>
      <c r="T103" s="10"/>
      <c r="U103" s="10"/>
      <c r="V103" s="10">
        <f t="shared" si="3"/>
        <v>17</v>
      </c>
      <c r="W103" s="9"/>
    </row>
    <row r="104" spans="1:23" s="4" customFormat="1" ht="14.25" x14ac:dyDescent="0.2">
      <c r="A104" s="4" t="s">
        <v>1347</v>
      </c>
      <c r="B104" s="4" t="s">
        <v>1348</v>
      </c>
      <c r="C104" s="4" t="s">
        <v>1064</v>
      </c>
      <c r="D104" s="4" t="s">
        <v>60</v>
      </c>
      <c r="E104" s="4" t="s">
        <v>1069</v>
      </c>
      <c r="F104" s="4" t="s">
        <v>1352</v>
      </c>
      <c r="G104" s="9" t="s">
        <v>83</v>
      </c>
      <c r="H104" s="10">
        <v>2</v>
      </c>
      <c r="I104" s="9" t="s">
        <v>80</v>
      </c>
      <c r="J104" s="10">
        <v>2</v>
      </c>
      <c r="K104" s="9"/>
      <c r="L104" s="10"/>
      <c r="M104" s="9"/>
      <c r="N104" s="10"/>
      <c r="O104" s="9">
        <v>2</v>
      </c>
      <c r="P104" s="10">
        <v>6</v>
      </c>
      <c r="Q104" s="9">
        <v>2</v>
      </c>
      <c r="R104" s="10">
        <v>1</v>
      </c>
      <c r="S104" s="9"/>
      <c r="T104" s="10"/>
      <c r="U104" s="10"/>
      <c r="V104" s="10">
        <f t="shared" si="3"/>
        <v>11</v>
      </c>
      <c r="W104" s="9"/>
    </row>
    <row r="105" spans="1:23" s="4" customFormat="1" ht="14.25" x14ac:dyDescent="0.2">
      <c r="A105" s="4" t="s">
        <v>1347</v>
      </c>
      <c r="B105" s="4" t="s">
        <v>1348</v>
      </c>
      <c r="C105" s="4" t="s">
        <v>1064</v>
      </c>
      <c r="D105" s="4" t="s">
        <v>60</v>
      </c>
      <c r="E105" s="4" t="s">
        <v>1065</v>
      </c>
      <c r="F105" s="4" t="s">
        <v>1419</v>
      </c>
      <c r="G105" s="9" t="s">
        <v>83</v>
      </c>
      <c r="H105" s="10">
        <v>2</v>
      </c>
      <c r="I105" s="9" t="s">
        <v>83</v>
      </c>
      <c r="J105" s="10">
        <v>4</v>
      </c>
      <c r="K105" s="9"/>
      <c r="L105" s="10"/>
      <c r="M105" s="9"/>
      <c r="N105" s="10"/>
      <c r="O105" s="9">
        <v>2</v>
      </c>
      <c r="P105" s="10">
        <v>6</v>
      </c>
      <c r="Q105" s="9">
        <v>2</v>
      </c>
      <c r="R105" s="10">
        <v>1</v>
      </c>
      <c r="S105" s="9"/>
      <c r="T105" s="10"/>
      <c r="U105" s="10"/>
      <c r="V105" s="10">
        <f t="shared" si="3"/>
        <v>13</v>
      </c>
      <c r="W105" s="9"/>
    </row>
    <row r="106" spans="1:23" s="4" customFormat="1" ht="14.25" x14ac:dyDescent="0.2">
      <c r="A106" s="4" t="s">
        <v>1347</v>
      </c>
      <c r="B106" s="4" t="s">
        <v>1348</v>
      </c>
      <c r="C106" s="4" t="s">
        <v>1064</v>
      </c>
      <c r="D106" s="4" t="s">
        <v>60</v>
      </c>
      <c r="E106" s="4" t="s">
        <v>1066</v>
      </c>
      <c r="F106" s="4" t="s">
        <v>1420</v>
      </c>
      <c r="G106" s="9" t="s">
        <v>80</v>
      </c>
      <c r="H106" s="10">
        <v>1</v>
      </c>
      <c r="I106" s="9" t="s">
        <v>80</v>
      </c>
      <c r="J106" s="10">
        <v>2</v>
      </c>
      <c r="K106" s="9"/>
      <c r="L106" s="10"/>
      <c r="M106" s="9"/>
      <c r="N106" s="10"/>
      <c r="O106" s="9">
        <v>2</v>
      </c>
      <c r="P106" s="10">
        <v>6</v>
      </c>
      <c r="Q106" s="9"/>
      <c r="R106" s="10"/>
      <c r="S106" s="9"/>
      <c r="T106" s="10"/>
      <c r="U106" s="10"/>
      <c r="V106" s="10">
        <f t="shared" si="3"/>
        <v>9</v>
      </c>
      <c r="W106" s="9"/>
    </row>
    <row r="107" spans="1:23" s="4" customFormat="1" ht="14.25" x14ac:dyDescent="0.2">
      <c r="A107" s="4" t="s">
        <v>1347</v>
      </c>
      <c r="B107" s="4" t="s">
        <v>1348</v>
      </c>
      <c r="C107" s="4" t="s">
        <v>1064</v>
      </c>
      <c r="D107" s="4" t="s">
        <v>60</v>
      </c>
      <c r="E107" s="4" t="s">
        <v>1068</v>
      </c>
      <c r="F107" s="4" t="s">
        <v>1353</v>
      </c>
      <c r="G107" s="9" t="s">
        <v>84</v>
      </c>
      <c r="H107" s="10">
        <v>1</v>
      </c>
      <c r="I107" s="9" t="s">
        <v>82</v>
      </c>
      <c r="J107" s="10">
        <v>6</v>
      </c>
      <c r="K107" s="9"/>
      <c r="L107" s="10"/>
      <c r="M107" s="9"/>
      <c r="N107" s="10"/>
      <c r="O107" s="9">
        <v>2</v>
      </c>
      <c r="P107" s="10">
        <v>6</v>
      </c>
      <c r="Q107" s="9"/>
      <c r="R107" s="10"/>
      <c r="S107" s="9"/>
      <c r="T107" s="10"/>
      <c r="U107" s="10"/>
      <c r="V107" s="10">
        <f t="shared" si="3"/>
        <v>13</v>
      </c>
      <c r="W107" s="9"/>
    </row>
    <row r="108" spans="1:23" s="4" customFormat="1" ht="14.25" x14ac:dyDescent="0.2">
      <c r="A108" s="4" t="s">
        <v>1347</v>
      </c>
      <c r="B108" s="4" t="s">
        <v>1348</v>
      </c>
      <c r="C108" s="4" t="s">
        <v>1075</v>
      </c>
      <c r="D108" s="4" t="s">
        <v>62</v>
      </c>
      <c r="E108" s="4" t="s">
        <v>1080</v>
      </c>
      <c r="F108" s="4" t="s">
        <v>1421</v>
      </c>
      <c r="G108" s="9" t="s">
        <v>83</v>
      </c>
      <c r="H108" s="10">
        <v>2</v>
      </c>
      <c r="I108" s="9" t="s">
        <v>83</v>
      </c>
      <c r="J108" s="10">
        <v>4</v>
      </c>
      <c r="K108" s="9"/>
      <c r="L108" s="10"/>
      <c r="M108" s="9">
        <v>2</v>
      </c>
      <c r="N108" s="10">
        <v>1</v>
      </c>
      <c r="O108" s="9">
        <v>2</v>
      </c>
      <c r="P108" s="10">
        <v>6</v>
      </c>
      <c r="Q108" s="9">
        <v>2</v>
      </c>
      <c r="R108" s="10">
        <v>1</v>
      </c>
      <c r="S108" s="9"/>
      <c r="T108" s="10"/>
      <c r="U108" s="10"/>
      <c r="V108" s="10">
        <f t="shared" si="3"/>
        <v>14</v>
      </c>
      <c r="W108" s="9"/>
    </row>
    <row r="109" spans="1:23" s="4" customFormat="1" ht="14.25" x14ac:dyDescent="0.2">
      <c r="A109" s="4" t="s">
        <v>1347</v>
      </c>
      <c r="B109" s="4" t="s">
        <v>1348</v>
      </c>
      <c r="C109" s="4" t="s">
        <v>1075</v>
      </c>
      <c r="D109" s="4" t="s">
        <v>62</v>
      </c>
      <c r="E109" s="4" t="s">
        <v>1385</v>
      </c>
      <c r="F109" s="4" t="s">
        <v>1386</v>
      </c>
      <c r="G109" s="9" t="s">
        <v>81</v>
      </c>
      <c r="H109" s="10">
        <v>0</v>
      </c>
      <c r="I109" s="9" t="s">
        <v>85</v>
      </c>
      <c r="J109" s="10">
        <v>8</v>
      </c>
      <c r="K109" s="9"/>
      <c r="L109" s="10"/>
      <c r="M109" s="9">
        <v>2</v>
      </c>
      <c r="N109" s="10">
        <v>1</v>
      </c>
      <c r="O109" s="9">
        <v>1</v>
      </c>
      <c r="P109" s="10">
        <v>8</v>
      </c>
      <c r="Q109" s="9">
        <v>2</v>
      </c>
      <c r="R109" s="10">
        <v>1</v>
      </c>
      <c r="S109" s="9"/>
      <c r="T109" s="10"/>
      <c r="U109" s="10"/>
      <c r="V109" s="10">
        <f t="shared" si="3"/>
        <v>18</v>
      </c>
      <c r="W109" s="9"/>
    </row>
    <row r="110" spans="1:23" s="4" customFormat="1" ht="14.25" x14ac:dyDescent="0.2">
      <c r="A110" s="4" t="s">
        <v>1347</v>
      </c>
      <c r="B110" s="4" t="s">
        <v>1348</v>
      </c>
      <c r="C110" s="4" t="s">
        <v>1075</v>
      </c>
      <c r="D110" s="4" t="s">
        <v>62</v>
      </c>
      <c r="E110" s="4" t="s">
        <v>1078</v>
      </c>
      <c r="F110" s="4" t="s">
        <v>1422</v>
      </c>
      <c r="G110" s="9" t="s">
        <v>80</v>
      </c>
      <c r="H110" s="10">
        <v>1</v>
      </c>
      <c r="I110" s="9" t="s">
        <v>80</v>
      </c>
      <c r="J110" s="10">
        <v>2</v>
      </c>
      <c r="K110" s="9"/>
      <c r="L110" s="10"/>
      <c r="M110" s="9"/>
      <c r="N110" s="10"/>
      <c r="O110" s="9">
        <v>2</v>
      </c>
      <c r="P110" s="10">
        <v>6</v>
      </c>
      <c r="Q110" s="9">
        <v>2</v>
      </c>
      <c r="R110" s="10">
        <v>1</v>
      </c>
      <c r="S110" s="9"/>
      <c r="T110" s="10"/>
      <c r="U110" s="10"/>
      <c r="V110" s="10">
        <f t="shared" si="3"/>
        <v>10</v>
      </c>
      <c r="W110" s="9"/>
    </row>
    <row r="111" spans="1:23" s="4" customFormat="1" ht="14.25" x14ac:dyDescent="0.2">
      <c r="A111" s="4" t="s">
        <v>1347</v>
      </c>
      <c r="B111" s="4" t="s">
        <v>1348</v>
      </c>
      <c r="C111" s="4" t="s">
        <v>1075</v>
      </c>
      <c r="D111" s="4" t="s">
        <v>62</v>
      </c>
      <c r="E111" s="4" t="s">
        <v>1086</v>
      </c>
      <c r="F111" s="4" t="s">
        <v>1356</v>
      </c>
      <c r="G111" s="9" t="s">
        <v>80</v>
      </c>
      <c r="H111" s="10">
        <v>1</v>
      </c>
      <c r="I111" s="9" t="s">
        <v>80</v>
      </c>
      <c r="J111" s="10">
        <v>2</v>
      </c>
      <c r="K111" s="9">
        <v>3</v>
      </c>
      <c r="L111" s="10">
        <v>1</v>
      </c>
      <c r="M111" s="9"/>
      <c r="N111" s="10"/>
      <c r="O111" s="9">
        <v>2</v>
      </c>
      <c r="P111" s="10">
        <v>6</v>
      </c>
      <c r="Q111" s="9">
        <v>1</v>
      </c>
      <c r="R111" s="10">
        <v>3</v>
      </c>
      <c r="S111" s="9"/>
      <c r="T111" s="10"/>
      <c r="U111" s="10"/>
      <c r="V111" s="10">
        <f t="shared" si="3"/>
        <v>13</v>
      </c>
      <c r="W111" s="9"/>
    </row>
    <row r="112" spans="1:23" s="4" customFormat="1" ht="14.25" x14ac:dyDescent="0.2">
      <c r="A112" s="4" t="s">
        <v>1347</v>
      </c>
      <c r="B112" s="4" t="s">
        <v>1348</v>
      </c>
      <c r="C112" s="4" t="s">
        <v>1075</v>
      </c>
      <c r="D112" s="4" t="s">
        <v>62</v>
      </c>
      <c r="E112" s="4" t="s">
        <v>1087</v>
      </c>
      <c r="F112" s="4" t="s">
        <v>1424</v>
      </c>
      <c r="G112" s="9" t="s">
        <v>83</v>
      </c>
      <c r="H112" s="10">
        <v>2</v>
      </c>
      <c r="I112" s="9" t="s">
        <v>83</v>
      </c>
      <c r="J112" s="10">
        <v>4</v>
      </c>
      <c r="K112" s="9">
        <v>1</v>
      </c>
      <c r="L112" s="10">
        <v>5</v>
      </c>
      <c r="M112" s="9"/>
      <c r="N112" s="10"/>
      <c r="O112" s="9">
        <v>2</v>
      </c>
      <c r="P112" s="10">
        <v>6</v>
      </c>
      <c r="Q112" s="9">
        <v>2</v>
      </c>
      <c r="R112" s="10">
        <v>1</v>
      </c>
      <c r="S112" s="9"/>
      <c r="T112" s="10"/>
      <c r="U112" s="10"/>
      <c r="V112" s="10">
        <f t="shared" si="3"/>
        <v>18</v>
      </c>
      <c r="W112" s="9"/>
    </row>
    <row r="113" spans="1:23" s="4" customFormat="1" ht="14.25" x14ac:dyDescent="0.2">
      <c r="A113" s="4" t="s">
        <v>1347</v>
      </c>
      <c r="B113" s="4" t="s">
        <v>1348</v>
      </c>
      <c r="C113" s="4" t="s">
        <v>1075</v>
      </c>
      <c r="D113" s="4" t="s">
        <v>62</v>
      </c>
      <c r="E113" s="4" t="s">
        <v>1425</v>
      </c>
      <c r="F113" s="4" t="s">
        <v>1426</v>
      </c>
      <c r="G113" s="9" t="s">
        <v>83</v>
      </c>
      <c r="H113" s="10">
        <v>2</v>
      </c>
      <c r="I113" s="9" t="s">
        <v>84</v>
      </c>
      <c r="J113" s="10">
        <v>2</v>
      </c>
      <c r="K113" s="9">
        <v>1</v>
      </c>
      <c r="L113" s="10">
        <v>5</v>
      </c>
      <c r="M113" s="9"/>
      <c r="N113" s="10"/>
      <c r="O113" s="9">
        <v>2</v>
      </c>
      <c r="P113" s="10">
        <v>6</v>
      </c>
      <c r="Q113" s="9"/>
      <c r="R113" s="10"/>
      <c r="S113" s="9"/>
      <c r="T113" s="10"/>
      <c r="U113" s="10"/>
      <c r="V113" s="10">
        <f t="shared" si="3"/>
        <v>15</v>
      </c>
      <c r="W113" s="9"/>
    </row>
    <row r="114" spans="1:23" s="4" customFormat="1" ht="14.25" x14ac:dyDescent="0.2">
      <c r="A114" s="4" t="s">
        <v>1347</v>
      </c>
      <c r="B114" s="4" t="s">
        <v>1348</v>
      </c>
      <c r="C114" s="4" t="s">
        <v>1075</v>
      </c>
      <c r="D114" s="4" t="s">
        <v>62</v>
      </c>
      <c r="E114" s="4" t="s">
        <v>1088</v>
      </c>
      <c r="F114" s="4" t="s">
        <v>63</v>
      </c>
      <c r="G114" s="9" t="s">
        <v>81</v>
      </c>
      <c r="H114" s="10">
        <v>0</v>
      </c>
      <c r="I114" s="9" t="s">
        <v>80</v>
      </c>
      <c r="J114" s="10">
        <v>2</v>
      </c>
      <c r="K114" s="9"/>
      <c r="L114" s="10"/>
      <c r="M114" s="9"/>
      <c r="N114" s="10"/>
      <c r="O114" s="9">
        <v>1</v>
      </c>
      <c r="P114" s="10">
        <v>8</v>
      </c>
      <c r="Q114" s="9">
        <v>1</v>
      </c>
      <c r="R114" s="10">
        <v>3</v>
      </c>
      <c r="S114" s="9">
        <v>1</v>
      </c>
      <c r="T114" s="10">
        <v>3</v>
      </c>
      <c r="U114" s="10"/>
      <c r="V114" s="10">
        <f t="shared" si="3"/>
        <v>16</v>
      </c>
      <c r="W114" s="9"/>
    </row>
    <row r="115" spans="1:23" s="4" customFormat="1" ht="14.25" x14ac:dyDescent="0.2">
      <c r="A115" s="4" t="s">
        <v>1347</v>
      </c>
      <c r="B115" s="4" t="s">
        <v>1348</v>
      </c>
      <c r="C115" s="4" t="s">
        <v>1075</v>
      </c>
      <c r="D115" s="4" t="s">
        <v>62</v>
      </c>
      <c r="E115" s="4" t="s">
        <v>1084</v>
      </c>
      <c r="F115" s="4" t="s">
        <v>1359</v>
      </c>
      <c r="G115" s="9" t="s">
        <v>87</v>
      </c>
      <c r="H115" s="10">
        <v>0</v>
      </c>
      <c r="I115" s="9" t="s">
        <v>83</v>
      </c>
      <c r="J115" s="10">
        <v>4</v>
      </c>
      <c r="K115" s="9">
        <v>1</v>
      </c>
      <c r="L115" s="10">
        <v>5</v>
      </c>
      <c r="M115" s="9"/>
      <c r="N115" s="10"/>
      <c r="O115" s="9">
        <v>2</v>
      </c>
      <c r="P115" s="10">
        <v>6</v>
      </c>
      <c r="Q115" s="9"/>
      <c r="R115" s="10"/>
      <c r="S115" s="9"/>
      <c r="T115" s="10"/>
      <c r="U115" s="10"/>
      <c r="V115" s="10">
        <f t="shared" si="3"/>
        <v>15</v>
      </c>
      <c r="W115" s="9"/>
    </row>
    <row r="116" spans="1:23" s="4" customFormat="1" ht="14.25" x14ac:dyDescent="0.2">
      <c r="A116" s="4" t="s">
        <v>1347</v>
      </c>
      <c r="B116" s="4" t="s">
        <v>1348</v>
      </c>
      <c r="C116" s="4" t="s">
        <v>1075</v>
      </c>
      <c r="D116" s="4" t="s">
        <v>62</v>
      </c>
      <c r="E116" s="4" t="s">
        <v>1431</v>
      </c>
      <c r="F116" s="4" t="s">
        <v>1432</v>
      </c>
      <c r="G116" s="9" t="s">
        <v>80</v>
      </c>
      <c r="H116" s="10">
        <v>1</v>
      </c>
      <c r="I116" s="9" t="s">
        <v>80</v>
      </c>
      <c r="J116" s="10">
        <v>2</v>
      </c>
      <c r="K116" s="9">
        <v>1</v>
      </c>
      <c r="L116" s="10">
        <v>5</v>
      </c>
      <c r="M116" s="9"/>
      <c r="N116" s="10"/>
      <c r="O116" s="9">
        <v>1</v>
      </c>
      <c r="P116" s="10">
        <v>8</v>
      </c>
      <c r="Q116" s="9">
        <v>1</v>
      </c>
      <c r="R116" s="10">
        <v>3</v>
      </c>
      <c r="S116" s="9"/>
      <c r="T116" s="10"/>
      <c r="U116" s="10"/>
      <c r="V116" s="10">
        <f t="shared" ref="V116:V147" si="4">H116+J116+L116+N116+P116+R116+T116+U116</f>
        <v>19</v>
      </c>
      <c r="W116" s="9"/>
    </row>
    <row r="117" spans="1:23" s="4" customFormat="1" ht="14.25" x14ac:dyDescent="0.2">
      <c r="A117" s="4" t="s">
        <v>1347</v>
      </c>
      <c r="B117" s="4" t="s">
        <v>1348</v>
      </c>
      <c r="C117" s="4" t="s">
        <v>1075</v>
      </c>
      <c r="D117" s="4" t="s">
        <v>62</v>
      </c>
      <c r="E117" s="4" t="s">
        <v>1608</v>
      </c>
      <c r="F117" s="4" t="s">
        <v>1609</v>
      </c>
      <c r="G117" s="9" t="s">
        <v>81</v>
      </c>
      <c r="H117" s="10">
        <v>0</v>
      </c>
      <c r="I117" s="9" t="s">
        <v>81</v>
      </c>
      <c r="J117" s="10">
        <v>1</v>
      </c>
      <c r="K117" s="9">
        <v>3</v>
      </c>
      <c r="L117" s="10">
        <v>1</v>
      </c>
      <c r="M117" s="9"/>
      <c r="N117" s="10"/>
      <c r="O117" s="9">
        <v>2</v>
      </c>
      <c r="P117" s="10">
        <v>6</v>
      </c>
      <c r="Q117" s="9">
        <v>2</v>
      </c>
      <c r="R117" s="10">
        <v>1</v>
      </c>
      <c r="S117" s="9"/>
      <c r="T117" s="10"/>
      <c r="U117" s="10"/>
      <c r="V117" s="10">
        <f t="shared" si="4"/>
        <v>9</v>
      </c>
      <c r="W117" s="9"/>
    </row>
    <row r="118" spans="1:23" s="4" customFormat="1" ht="14.25" x14ac:dyDescent="0.2">
      <c r="A118" s="4" t="s">
        <v>1347</v>
      </c>
      <c r="B118" s="4" t="s">
        <v>1348</v>
      </c>
      <c r="C118" s="4" t="s">
        <v>1094</v>
      </c>
      <c r="D118" s="4" t="s">
        <v>617</v>
      </c>
      <c r="E118" s="4" t="s">
        <v>1095</v>
      </c>
      <c r="F118" s="4" t="s">
        <v>1436</v>
      </c>
      <c r="G118" s="9" t="s">
        <v>81</v>
      </c>
      <c r="H118" s="10">
        <v>0</v>
      </c>
      <c r="I118" s="9" t="s">
        <v>81</v>
      </c>
      <c r="J118" s="10">
        <v>1</v>
      </c>
      <c r="K118" s="9">
        <v>1</v>
      </c>
      <c r="L118" s="10">
        <v>5</v>
      </c>
      <c r="M118" s="9"/>
      <c r="N118" s="10"/>
      <c r="O118" s="9">
        <v>1</v>
      </c>
      <c r="P118" s="10">
        <v>8</v>
      </c>
      <c r="Q118" s="9">
        <v>2</v>
      </c>
      <c r="R118" s="10">
        <v>1</v>
      </c>
      <c r="S118" s="9"/>
      <c r="T118" s="10"/>
      <c r="U118" s="10"/>
      <c r="V118" s="10">
        <f t="shared" si="4"/>
        <v>15</v>
      </c>
      <c r="W118" s="9"/>
    </row>
    <row r="119" spans="1:23" s="4" customFormat="1" ht="14.25" x14ac:dyDescent="0.2">
      <c r="A119" s="4" t="s">
        <v>1347</v>
      </c>
      <c r="B119" s="4" t="s">
        <v>1348</v>
      </c>
      <c r="C119" s="4" t="s">
        <v>1094</v>
      </c>
      <c r="D119" s="4" t="s">
        <v>617</v>
      </c>
      <c r="E119" s="4" t="s">
        <v>1097</v>
      </c>
      <c r="F119" s="4" t="s">
        <v>619</v>
      </c>
      <c r="G119" s="9" t="s">
        <v>81</v>
      </c>
      <c r="H119" s="10">
        <v>0</v>
      </c>
      <c r="I119" s="9" t="s">
        <v>81</v>
      </c>
      <c r="J119" s="10">
        <v>1</v>
      </c>
      <c r="K119" s="9">
        <v>1</v>
      </c>
      <c r="L119" s="10">
        <v>5</v>
      </c>
      <c r="M119" s="9">
        <v>2</v>
      </c>
      <c r="N119" s="10">
        <v>1</v>
      </c>
      <c r="O119" s="9">
        <v>1</v>
      </c>
      <c r="P119" s="10">
        <v>8</v>
      </c>
      <c r="Q119" s="9">
        <v>2</v>
      </c>
      <c r="R119" s="10">
        <v>1</v>
      </c>
      <c r="S119" s="9"/>
      <c r="T119" s="10"/>
      <c r="U119" s="10"/>
      <c r="V119" s="10">
        <f t="shared" si="4"/>
        <v>16</v>
      </c>
      <c r="W119" s="9"/>
    </row>
    <row r="120" spans="1:23" s="4" customFormat="1" ht="14.25" x14ac:dyDescent="0.2">
      <c r="A120" s="4" t="s">
        <v>1347</v>
      </c>
      <c r="B120" s="4" t="s">
        <v>1348</v>
      </c>
      <c r="C120" s="4" t="s">
        <v>1094</v>
      </c>
      <c r="D120" s="4" t="s">
        <v>617</v>
      </c>
      <c r="E120" s="4" t="s">
        <v>1099</v>
      </c>
      <c r="F120" s="4" t="s">
        <v>1437</v>
      </c>
      <c r="G120" s="9" t="s">
        <v>84</v>
      </c>
      <c r="H120" s="10">
        <v>1</v>
      </c>
      <c r="I120" s="9" t="s">
        <v>84</v>
      </c>
      <c r="J120" s="10">
        <v>2</v>
      </c>
      <c r="K120" s="9">
        <v>1</v>
      </c>
      <c r="L120" s="10">
        <v>5</v>
      </c>
      <c r="M120" s="9">
        <v>2</v>
      </c>
      <c r="N120" s="10">
        <v>1</v>
      </c>
      <c r="O120" s="9">
        <v>1</v>
      </c>
      <c r="P120" s="10">
        <v>8</v>
      </c>
      <c r="Q120" s="9">
        <v>2</v>
      </c>
      <c r="R120" s="10">
        <v>1</v>
      </c>
      <c r="S120" s="9"/>
      <c r="T120" s="10"/>
      <c r="U120" s="10"/>
      <c r="V120" s="10">
        <f t="shared" si="4"/>
        <v>18</v>
      </c>
      <c r="W120" s="9"/>
    </row>
    <row r="121" spans="1:23" s="4" customFormat="1" ht="14.25" x14ac:dyDescent="0.2">
      <c r="A121" s="4" t="s">
        <v>1347</v>
      </c>
      <c r="B121" s="4" t="s">
        <v>1348</v>
      </c>
      <c r="C121" s="4" t="s">
        <v>1094</v>
      </c>
      <c r="D121" s="4" t="s">
        <v>617</v>
      </c>
      <c r="E121" s="4" t="s">
        <v>1101</v>
      </c>
      <c r="F121" s="4" t="s">
        <v>622</v>
      </c>
      <c r="G121" s="9" t="s">
        <v>81</v>
      </c>
      <c r="H121" s="10">
        <v>0</v>
      </c>
      <c r="I121" s="9" t="s">
        <v>81</v>
      </c>
      <c r="J121" s="10">
        <v>1</v>
      </c>
      <c r="K121" s="9">
        <v>1</v>
      </c>
      <c r="L121" s="10">
        <v>5</v>
      </c>
      <c r="M121" s="9">
        <v>1</v>
      </c>
      <c r="N121" s="10">
        <v>3</v>
      </c>
      <c r="O121" s="9">
        <v>1</v>
      </c>
      <c r="P121" s="10">
        <v>8</v>
      </c>
      <c r="Q121" s="9">
        <v>2</v>
      </c>
      <c r="R121" s="10">
        <v>1</v>
      </c>
      <c r="S121" s="9"/>
      <c r="T121" s="10"/>
      <c r="U121" s="10"/>
      <c r="V121" s="10">
        <f t="shared" si="4"/>
        <v>18</v>
      </c>
      <c r="W121" s="9"/>
    </row>
    <row r="122" spans="1:23" s="4" customFormat="1" ht="14.25" x14ac:dyDescent="0.2">
      <c r="A122" s="4" t="s">
        <v>1347</v>
      </c>
      <c r="B122" s="4" t="s">
        <v>1348</v>
      </c>
      <c r="C122" s="4" t="s">
        <v>1362</v>
      </c>
      <c r="D122" s="4" t="s">
        <v>1363</v>
      </c>
      <c r="E122" s="4" t="s">
        <v>1105</v>
      </c>
      <c r="F122" s="4" t="s">
        <v>625</v>
      </c>
      <c r="G122" s="9" t="s">
        <v>81</v>
      </c>
      <c r="H122" s="10">
        <v>0</v>
      </c>
      <c r="I122" s="9" t="s">
        <v>84</v>
      </c>
      <c r="J122" s="10">
        <v>2</v>
      </c>
      <c r="K122" s="9">
        <v>2</v>
      </c>
      <c r="L122" s="10">
        <v>3</v>
      </c>
      <c r="M122" s="9"/>
      <c r="N122" s="10"/>
      <c r="O122" s="9">
        <v>2</v>
      </c>
      <c r="P122" s="10">
        <v>6</v>
      </c>
      <c r="Q122" s="9">
        <v>2</v>
      </c>
      <c r="R122" s="10">
        <v>1</v>
      </c>
      <c r="S122" s="9"/>
      <c r="T122" s="10"/>
      <c r="U122" s="10"/>
      <c r="V122" s="10">
        <f t="shared" si="4"/>
        <v>12</v>
      </c>
      <c r="W122" s="9"/>
    </row>
    <row r="123" spans="1:23" s="4" customFormat="1" ht="14.25" x14ac:dyDescent="0.2">
      <c r="A123" s="4" t="s">
        <v>1347</v>
      </c>
      <c r="B123" s="4" t="s">
        <v>1348</v>
      </c>
      <c r="C123" s="4" t="s">
        <v>1362</v>
      </c>
      <c r="D123" s="4" t="s">
        <v>1363</v>
      </c>
      <c r="E123" s="4" t="s">
        <v>1106</v>
      </c>
      <c r="F123" s="4" t="s">
        <v>626</v>
      </c>
      <c r="G123" s="9" t="s">
        <v>81</v>
      </c>
      <c r="H123" s="10">
        <v>0</v>
      </c>
      <c r="I123" s="9" t="s">
        <v>84</v>
      </c>
      <c r="J123" s="10">
        <v>2</v>
      </c>
      <c r="K123" s="9">
        <v>2</v>
      </c>
      <c r="L123" s="10">
        <v>3</v>
      </c>
      <c r="M123" s="9"/>
      <c r="N123" s="10"/>
      <c r="O123" s="9">
        <v>2</v>
      </c>
      <c r="P123" s="10">
        <v>6</v>
      </c>
      <c r="Q123" s="9">
        <v>2</v>
      </c>
      <c r="R123" s="10">
        <v>1</v>
      </c>
      <c r="S123" s="9"/>
      <c r="T123" s="10"/>
      <c r="U123" s="10"/>
      <c r="V123" s="10">
        <f t="shared" si="4"/>
        <v>12</v>
      </c>
      <c r="W123" s="9"/>
    </row>
    <row r="124" spans="1:23" s="4" customFormat="1" ht="14.25" x14ac:dyDescent="0.2">
      <c r="A124" s="4" t="s">
        <v>1347</v>
      </c>
      <c r="B124" s="4" t="s">
        <v>1348</v>
      </c>
      <c r="C124" s="4" t="s">
        <v>1107</v>
      </c>
      <c r="D124" s="4" t="s">
        <v>627</v>
      </c>
      <c r="E124" s="4" t="s">
        <v>1438</v>
      </c>
      <c r="F124" s="4" t="s">
        <v>631</v>
      </c>
      <c r="G124" s="9" t="s">
        <v>81</v>
      </c>
      <c r="H124" s="10">
        <v>0</v>
      </c>
      <c r="I124" s="9" t="s">
        <v>84</v>
      </c>
      <c r="J124" s="10">
        <v>2</v>
      </c>
      <c r="K124" s="9">
        <v>1</v>
      </c>
      <c r="L124" s="10">
        <v>5</v>
      </c>
      <c r="M124" s="9">
        <v>2</v>
      </c>
      <c r="N124" s="10">
        <v>1</v>
      </c>
      <c r="O124" s="9">
        <v>2</v>
      </c>
      <c r="P124" s="10">
        <v>6</v>
      </c>
      <c r="Q124" s="9">
        <v>2</v>
      </c>
      <c r="R124" s="10">
        <v>1</v>
      </c>
      <c r="S124" s="9"/>
      <c r="T124" s="10"/>
      <c r="U124" s="10"/>
      <c r="V124" s="10">
        <f t="shared" si="4"/>
        <v>15</v>
      </c>
      <c r="W124" s="9"/>
    </row>
    <row r="125" spans="1:23" s="4" customFormat="1" ht="14.25" x14ac:dyDescent="0.2">
      <c r="A125" s="4" t="s">
        <v>1347</v>
      </c>
      <c r="B125" s="4" t="s">
        <v>1348</v>
      </c>
      <c r="C125" s="4" t="s">
        <v>1107</v>
      </c>
      <c r="D125" s="4" t="s">
        <v>627</v>
      </c>
      <c r="E125" s="4" t="s">
        <v>1112</v>
      </c>
      <c r="F125" s="4" t="s">
        <v>1364</v>
      </c>
      <c r="G125" s="9" t="s">
        <v>81</v>
      </c>
      <c r="H125" s="10">
        <v>0</v>
      </c>
      <c r="I125" s="9" t="s">
        <v>84</v>
      </c>
      <c r="J125" s="10">
        <v>2</v>
      </c>
      <c r="K125" s="9">
        <v>2</v>
      </c>
      <c r="L125" s="10">
        <v>3</v>
      </c>
      <c r="M125" s="9"/>
      <c r="N125" s="10"/>
      <c r="O125" s="9">
        <v>2</v>
      </c>
      <c r="P125" s="10">
        <v>6</v>
      </c>
      <c r="Q125" s="9">
        <v>2</v>
      </c>
      <c r="R125" s="10">
        <v>1</v>
      </c>
      <c r="S125" s="9"/>
      <c r="T125" s="10"/>
      <c r="U125" s="10"/>
      <c r="V125" s="10">
        <f t="shared" si="4"/>
        <v>12</v>
      </c>
      <c r="W125" s="9"/>
    </row>
    <row r="126" spans="1:23" s="4" customFormat="1" ht="14.25" x14ac:dyDescent="0.2">
      <c r="A126" s="4" t="s">
        <v>1347</v>
      </c>
      <c r="B126" s="4" t="s">
        <v>1348</v>
      </c>
      <c r="C126" s="4" t="s">
        <v>1107</v>
      </c>
      <c r="D126" s="4" t="s">
        <v>627</v>
      </c>
      <c r="E126" s="4" t="s">
        <v>1109</v>
      </c>
      <c r="F126" s="4" t="s">
        <v>1439</v>
      </c>
      <c r="G126" s="9" t="s">
        <v>81</v>
      </c>
      <c r="H126" s="10">
        <v>0</v>
      </c>
      <c r="I126" s="9" t="s">
        <v>84</v>
      </c>
      <c r="J126" s="10">
        <v>2</v>
      </c>
      <c r="K126" s="9">
        <v>2</v>
      </c>
      <c r="L126" s="10">
        <v>3</v>
      </c>
      <c r="M126" s="9"/>
      <c r="N126" s="10"/>
      <c r="O126" s="9">
        <v>2</v>
      </c>
      <c r="P126" s="10">
        <v>6</v>
      </c>
      <c r="Q126" s="9">
        <v>2</v>
      </c>
      <c r="R126" s="10">
        <v>1</v>
      </c>
      <c r="S126" s="9"/>
      <c r="T126" s="10"/>
      <c r="U126" s="10"/>
      <c r="V126" s="10">
        <f t="shared" si="4"/>
        <v>12</v>
      </c>
      <c r="W126" s="9"/>
    </row>
    <row r="127" spans="1:23" s="4" customFormat="1" ht="14.25" x14ac:dyDescent="0.2">
      <c r="A127" s="4" t="s">
        <v>1347</v>
      </c>
      <c r="B127" s="4" t="s">
        <v>1348</v>
      </c>
      <c r="C127" s="4" t="s">
        <v>1107</v>
      </c>
      <c r="D127" s="4" t="s">
        <v>627</v>
      </c>
      <c r="E127" s="4" t="s">
        <v>1110</v>
      </c>
      <c r="F127" s="4" t="s">
        <v>629</v>
      </c>
      <c r="G127" s="9" t="s">
        <v>84</v>
      </c>
      <c r="H127" s="10">
        <v>1</v>
      </c>
      <c r="I127" s="9" t="s">
        <v>84</v>
      </c>
      <c r="J127" s="10">
        <v>2</v>
      </c>
      <c r="K127" s="9">
        <v>2</v>
      </c>
      <c r="L127" s="10">
        <v>3</v>
      </c>
      <c r="M127" s="9"/>
      <c r="N127" s="10"/>
      <c r="O127" s="9">
        <v>2</v>
      </c>
      <c r="P127" s="10">
        <v>6</v>
      </c>
      <c r="Q127" s="9">
        <v>2</v>
      </c>
      <c r="R127" s="10">
        <v>1</v>
      </c>
      <c r="S127" s="9"/>
      <c r="T127" s="10"/>
      <c r="U127" s="10"/>
      <c r="V127" s="10">
        <f t="shared" si="4"/>
        <v>13</v>
      </c>
      <c r="W127" s="9"/>
    </row>
    <row r="128" spans="1:23" s="4" customFormat="1" ht="14.25" x14ac:dyDescent="0.2">
      <c r="A128" s="4" t="s">
        <v>1347</v>
      </c>
      <c r="B128" s="4" t="s">
        <v>1348</v>
      </c>
      <c r="C128" s="4" t="s">
        <v>1107</v>
      </c>
      <c r="D128" s="4" t="s">
        <v>627</v>
      </c>
      <c r="E128" s="4" t="s">
        <v>1111</v>
      </c>
      <c r="F128" s="4" t="s">
        <v>630</v>
      </c>
      <c r="G128" s="9" t="s">
        <v>81</v>
      </c>
      <c r="H128" s="10">
        <v>0</v>
      </c>
      <c r="I128" s="9" t="s">
        <v>84</v>
      </c>
      <c r="J128" s="10">
        <v>2</v>
      </c>
      <c r="K128" s="9">
        <v>2</v>
      </c>
      <c r="L128" s="10">
        <v>3</v>
      </c>
      <c r="M128" s="9"/>
      <c r="N128" s="10"/>
      <c r="O128" s="9">
        <v>2</v>
      </c>
      <c r="P128" s="10">
        <v>6</v>
      </c>
      <c r="Q128" s="9">
        <v>2</v>
      </c>
      <c r="R128" s="10">
        <v>1</v>
      </c>
      <c r="S128" s="9"/>
      <c r="T128" s="10"/>
      <c r="U128" s="10"/>
      <c r="V128" s="10">
        <f t="shared" si="4"/>
        <v>12</v>
      </c>
      <c r="W128" s="9"/>
    </row>
    <row r="129" spans="1:23" s="4" customFormat="1" ht="14.25" x14ac:dyDescent="0.2">
      <c r="A129" s="4" t="s">
        <v>1347</v>
      </c>
      <c r="B129" s="4" t="s">
        <v>1348</v>
      </c>
      <c r="C129" s="4" t="s">
        <v>1107</v>
      </c>
      <c r="D129" s="4" t="s">
        <v>627</v>
      </c>
      <c r="E129" s="4" t="s">
        <v>1108</v>
      </c>
      <c r="F129" s="4" t="s">
        <v>628</v>
      </c>
      <c r="G129" s="9" t="s">
        <v>81</v>
      </c>
      <c r="H129" s="10">
        <v>0</v>
      </c>
      <c r="I129" s="9" t="s">
        <v>81</v>
      </c>
      <c r="J129" s="10">
        <v>1</v>
      </c>
      <c r="K129" s="9">
        <v>2</v>
      </c>
      <c r="L129" s="10">
        <v>3</v>
      </c>
      <c r="M129" s="9"/>
      <c r="N129" s="10"/>
      <c r="O129" s="9">
        <v>2</v>
      </c>
      <c r="P129" s="10">
        <v>6</v>
      </c>
      <c r="Q129" s="9">
        <v>2</v>
      </c>
      <c r="R129" s="10">
        <v>1</v>
      </c>
      <c r="S129" s="9"/>
      <c r="T129" s="10"/>
      <c r="U129" s="10"/>
      <c r="V129" s="10">
        <f t="shared" si="4"/>
        <v>11</v>
      </c>
      <c r="W129" s="9"/>
    </row>
    <row r="130" spans="1:23" s="4" customFormat="1" ht="14.25" x14ac:dyDescent="0.2">
      <c r="A130" s="4" t="s">
        <v>1347</v>
      </c>
      <c r="B130" s="4" t="s">
        <v>1348</v>
      </c>
      <c r="C130" s="4" t="s">
        <v>1115</v>
      </c>
      <c r="D130" s="4" t="s">
        <v>633</v>
      </c>
      <c r="E130" s="4" t="s">
        <v>1120</v>
      </c>
      <c r="F130" s="4" t="s">
        <v>636</v>
      </c>
      <c r="G130" s="9" t="s">
        <v>81</v>
      </c>
      <c r="H130" s="10">
        <v>0</v>
      </c>
      <c r="I130" s="9" t="s">
        <v>81</v>
      </c>
      <c r="J130" s="10">
        <v>1</v>
      </c>
      <c r="K130" s="9">
        <v>2</v>
      </c>
      <c r="L130" s="10">
        <v>3</v>
      </c>
      <c r="M130" s="9">
        <v>2</v>
      </c>
      <c r="N130" s="10">
        <v>1</v>
      </c>
      <c r="O130" s="9">
        <v>2</v>
      </c>
      <c r="P130" s="10">
        <v>6</v>
      </c>
      <c r="Q130" s="9">
        <v>2</v>
      </c>
      <c r="R130" s="10">
        <v>1</v>
      </c>
      <c r="S130" s="9"/>
      <c r="T130" s="10"/>
      <c r="U130" s="10"/>
      <c r="V130" s="10">
        <f t="shared" si="4"/>
        <v>12</v>
      </c>
      <c r="W130" s="9"/>
    </row>
    <row r="131" spans="1:23" s="4" customFormat="1" ht="14.25" x14ac:dyDescent="0.2">
      <c r="A131" s="4" t="s">
        <v>1347</v>
      </c>
      <c r="B131" s="4" t="s">
        <v>1348</v>
      </c>
      <c r="C131" s="4" t="s">
        <v>1115</v>
      </c>
      <c r="D131" s="4" t="s">
        <v>633</v>
      </c>
      <c r="E131" s="4" t="s">
        <v>1129</v>
      </c>
      <c r="F131" s="4" t="s">
        <v>1441</v>
      </c>
      <c r="G131" s="9" t="s">
        <v>81</v>
      </c>
      <c r="H131" s="10">
        <v>0</v>
      </c>
      <c r="I131" s="9" t="s">
        <v>84</v>
      </c>
      <c r="J131" s="10">
        <v>2</v>
      </c>
      <c r="K131" s="9">
        <v>2</v>
      </c>
      <c r="L131" s="10">
        <v>3</v>
      </c>
      <c r="M131" s="9"/>
      <c r="N131" s="10"/>
      <c r="O131" s="9">
        <v>2</v>
      </c>
      <c r="P131" s="10">
        <v>6</v>
      </c>
      <c r="Q131" s="9">
        <v>2</v>
      </c>
      <c r="R131" s="10">
        <v>1</v>
      </c>
      <c r="S131" s="9"/>
      <c r="T131" s="10"/>
      <c r="U131" s="10"/>
      <c r="V131" s="10">
        <f t="shared" si="4"/>
        <v>12</v>
      </c>
      <c r="W131" s="9"/>
    </row>
    <row r="132" spans="1:23" s="4" customFormat="1" ht="14.25" x14ac:dyDescent="0.2">
      <c r="A132" s="4" t="s">
        <v>1347</v>
      </c>
      <c r="B132" s="4" t="s">
        <v>1348</v>
      </c>
      <c r="C132" s="4" t="s">
        <v>1115</v>
      </c>
      <c r="D132" s="4" t="s">
        <v>633</v>
      </c>
      <c r="E132" s="4" t="s">
        <v>1130</v>
      </c>
      <c r="F132" s="4" t="s">
        <v>644</v>
      </c>
      <c r="G132" s="9" t="s">
        <v>81</v>
      </c>
      <c r="H132" s="10">
        <v>0</v>
      </c>
      <c r="I132" s="9" t="s">
        <v>84</v>
      </c>
      <c r="J132" s="10">
        <v>2</v>
      </c>
      <c r="K132" s="9">
        <v>2</v>
      </c>
      <c r="L132" s="10">
        <v>3</v>
      </c>
      <c r="M132" s="9"/>
      <c r="N132" s="10"/>
      <c r="O132" s="9">
        <v>2</v>
      </c>
      <c r="P132" s="10">
        <v>6</v>
      </c>
      <c r="Q132" s="9">
        <v>2</v>
      </c>
      <c r="R132" s="10">
        <v>1</v>
      </c>
      <c r="S132" s="9"/>
      <c r="T132" s="10"/>
      <c r="U132" s="10"/>
      <c r="V132" s="10">
        <f t="shared" si="4"/>
        <v>12</v>
      </c>
      <c r="W132" s="9"/>
    </row>
    <row r="133" spans="1:23" s="4" customFormat="1" ht="14.25" x14ac:dyDescent="0.2">
      <c r="A133" s="4" t="s">
        <v>1347</v>
      </c>
      <c r="B133" s="4" t="s">
        <v>1348</v>
      </c>
      <c r="C133" s="4" t="s">
        <v>1115</v>
      </c>
      <c r="D133" s="4" t="s">
        <v>633</v>
      </c>
      <c r="E133" s="4" t="s">
        <v>1124</v>
      </c>
      <c r="F133" s="4" t="s">
        <v>639</v>
      </c>
      <c r="G133" s="9" t="s">
        <v>81</v>
      </c>
      <c r="H133" s="10">
        <v>0</v>
      </c>
      <c r="I133" s="9" t="s">
        <v>81</v>
      </c>
      <c r="J133" s="10">
        <v>1</v>
      </c>
      <c r="K133" s="9">
        <v>2</v>
      </c>
      <c r="L133" s="10">
        <v>3</v>
      </c>
      <c r="M133" s="9"/>
      <c r="N133" s="10"/>
      <c r="O133" s="9">
        <v>2</v>
      </c>
      <c r="P133" s="10">
        <v>6</v>
      </c>
      <c r="Q133" s="9">
        <v>2</v>
      </c>
      <c r="R133" s="10">
        <v>1</v>
      </c>
      <c r="S133" s="9"/>
      <c r="T133" s="10"/>
      <c r="U133" s="10"/>
      <c r="V133" s="10">
        <f t="shared" si="4"/>
        <v>11</v>
      </c>
      <c r="W133" s="9"/>
    </row>
    <row r="134" spans="1:23" s="4" customFormat="1" ht="14.25" x14ac:dyDescent="0.2">
      <c r="A134" s="4" t="s">
        <v>1347</v>
      </c>
      <c r="B134" s="4" t="s">
        <v>1348</v>
      </c>
      <c r="C134" s="4" t="s">
        <v>1115</v>
      </c>
      <c r="D134" s="4" t="s">
        <v>633</v>
      </c>
      <c r="E134" s="4" t="s">
        <v>1123</v>
      </c>
      <c r="F134" s="4" t="s">
        <v>638</v>
      </c>
      <c r="G134" s="9" t="s">
        <v>81</v>
      </c>
      <c r="H134" s="10">
        <v>0</v>
      </c>
      <c r="I134" s="9" t="s">
        <v>81</v>
      </c>
      <c r="J134" s="10">
        <v>1</v>
      </c>
      <c r="K134" s="9">
        <v>2</v>
      </c>
      <c r="L134" s="10">
        <v>3</v>
      </c>
      <c r="M134" s="9">
        <v>2</v>
      </c>
      <c r="N134" s="10">
        <v>1</v>
      </c>
      <c r="O134" s="9">
        <v>2</v>
      </c>
      <c r="P134" s="10">
        <v>6</v>
      </c>
      <c r="Q134" s="9">
        <v>2</v>
      </c>
      <c r="R134" s="10">
        <v>1</v>
      </c>
      <c r="S134" s="9"/>
      <c r="T134" s="10"/>
      <c r="U134" s="10"/>
      <c r="V134" s="10">
        <f t="shared" si="4"/>
        <v>12</v>
      </c>
      <c r="W134" s="9"/>
    </row>
    <row r="135" spans="1:23" s="4" customFormat="1" ht="14.25" x14ac:dyDescent="0.2">
      <c r="A135" s="4" t="s">
        <v>1347</v>
      </c>
      <c r="B135" s="4" t="s">
        <v>1348</v>
      </c>
      <c r="C135" s="4" t="s">
        <v>1115</v>
      </c>
      <c r="D135" s="4" t="s">
        <v>633</v>
      </c>
      <c r="E135" s="4" t="s">
        <v>1125</v>
      </c>
      <c r="F135" s="4" t="s">
        <v>640</v>
      </c>
      <c r="G135" s="9" t="s">
        <v>81</v>
      </c>
      <c r="H135" s="10">
        <v>0</v>
      </c>
      <c r="I135" s="9" t="s">
        <v>81</v>
      </c>
      <c r="J135" s="10">
        <v>1</v>
      </c>
      <c r="K135" s="9">
        <v>2</v>
      </c>
      <c r="L135" s="10">
        <v>3</v>
      </c>
      <c r="M135" s="9"/>
      <c r="N135" s="10"/>
      <c r="O135" s="9">
        <v>2</v>
      </c>
      <c r="P135" s="10">
        <v>6</v>
      </c>
      <c r="Q135" s="9">
        <v>2</v>
      </c>
      <c r="R135" s="10">
        <v>1</v>
      </c>
      <c r="S135" s="9"/>
      <c r="T135" s="10"/>
      <c r="U135" s="10"/>
      <c r="V135" s="10">
        <f t="shared" si="4"/>
        <v>11</v>
      </c>
      <c r="W135" s="9"/>
    </row>
    <row r="136" spans="1:23" s="4" customFormat="1" ht="14.25" x14ac:dyDescent="0.2">
      <c r="A136" s="4" t="s">
        <v>1347</v>
      </c>
      <c r="B136" s="4" t="s">
        <v>1348</v>
      </c>
      <c r="C136" s="4" t="s">
        <v>1115</v>
      </c>
      <c r="D136" s="4" t="s">
        <v>633</v>
      </c>
      <c r="E136" s="4" t="s">
        <v>1127</v>
      </c>
      <c r="F136" s="4" t="s">
        <v>642</v>
      </c>
      <c r="G136" s="9" t="s">
        <v>84</v>
      </c>
      <c r="H136" s="10">
        <v>1</v>
      </c>
      <c r="I136" s="9" t="s">
        <v>84</v>
      </c>
      <c r="J136" s="10">
        <v>2</v>
      </c>
      <c r="K136" s="9">
        <v>2</v>
      </c>
      <c r="L136" s="10">
        <v>3</v>
      </c>
      <c r="M136" s="9">
        <v>2</v>
      </c>
      <c r="N136" s="10">
        <v>1</v>
      </c>
      <c r="O136" s="9">
        <v>2</v>
      </c>
      <c r="P136" s="10">
        <v>6</v>
      </c>
      <c r="Q136" s="9">
        <v>2</v>
      </c>
      <c r="R136" s="10">
        <v>1</v>
      </c>
      <c r="S136" s="9"/>
      <c r="T136" s="10"/>
      <c r="U136" s="10"/>
      <c r="V136" s="10">
        <f t="shared" si="4"/>
        <v>14</v>
      </c>
      <c r="W136" s="9"/>
    </row>
    <row r="137" spans="1:23" s="4" customFormat="1" ht="14.25" x14ac:dyDescent="0.2">
      <c r="A137" s="4" t="s">
        <v>1347</v>
      </c>
      <c r="B137" s="4" t="s">
        <v>1348</v>
      </c>
      <c r="C137" s="4" t="s">
        <v>1115</v>
      </c>
      <c r="D137" s="4" t="s">
        <v>633</v>
      </c>
      <c r="E137" s="4" t="s">
        <v>1126</v>
      </c>
      <c r="F137" s="4" t="s">
        <v>641</v>
      </c>
      <c r="G137" s="9" t="s">
        <v>81</v>
      </c>
      <c r="H137" s="10">
        <v>0</v>
      </c>
      <c r="I137" s="9" t="s">
        <v>81</v>
      </c>
      <c r="J137" s="10">
        <v>1</v>
      </c>
      <c r="K137" s="9">
        <v>2</v>
      </c>
      <c r="L137" s="10">
        <v>3</v>
      </c>
      <c r="M137" s="9"/>
      <c r="N137" s="10"/>
      <c r="O137" s="9">
        <v>2</v>
      </c>
      <c r="P137" s="10">
        <v>6</v>
      </c>
      <c r="Q137" s="9">
        <v>2</v>
      </c>
      <c r="R137" s="10">
        <v>1</v>
      </c>
      <c r="S137" s="9"/>
      <c r="T137" s="10"/>
      <c r="U137" s="10"/>
      <c r="V137" s="10">
        <f t="shared" si="4"/>
        <v>11</v>
      </c>
      <c r="W137" s="9"/>
    </row>
    <row r="138" spans="1:23" s="4" customFormat="1" ht="14.25" x14ac:dyDescent="0.2">
      <c r="A138" s="4" t="s">
        <v>1347</v>
      </c>
      <c r="B138" s="4" t="s">
        <v>1348</v>
      </c>
      <c r="C138" s="4" t="s">
        <v>1115</v>
      </c>
      <c r="D138" s="4" t="s">
        <v>633</v>
      </c>
      <c r="E138" s="4" t="s">
        <v>1128</v>
      </c>
      <c r="F138" s="4" t="s">
        <v>643</v>
      </c>
      <c r="G138" s="9" t="s">
        <v>80</v>
      </c>
      <c r="H138" s="10">
        <v>1</v>
      </c>
      <c r="I138" s="9" t="s">
        <v>84</v>
      </c>
      <c r="J138" s="10">
        <v>2</v>
      </c>
      <c r="K138" s="9">
        <v>2</v>
      </c>
      <c r="L138" s="10">
        <v>3</v>
      </c>
      <c r="M138" s="9"/>
      <c r="N138" s="10"/>
      <c r="O138" s="9">
        <v>2</v>
      </c>
      <c r="P138" s="10">
        <v>6</v>
      </c>
      <c r="Q138" s="9">
        <v>2</v>
      </c>
      <c r="R138" s="10">
        <v>1</v>
      </c>
      <c r="S138" s="9"/>
      <c r="T138" s="10"/>
      <c r="U138" s="10"/>
      <c r="V138" s="10">
        <f t="shared" si="4"/>
        <v>13</v>
      </c>
      <c r="W138" s="9"/>
    </row>
    <row r="139" spans="1:23" s="4" customFormat="1" ht="14.25" x14ac:dyDescent="0.2">
      <c r="A139" s="4" t="s">
        <v>1347</v>
      </c>
      <c r="B139" s="4" t="s">
        <v>1348</v>
      </c>
      <c r="C139" s="4" t="s">
        <v>1115</v>
      </c>
      <c r="D139" s="4" t="s">
        <v>633</v>
      </c>
      <c r="E139" s="4" t="s">
        <v>1117</v>
      </c>
      <c r="F139" s="4" t="s">
        <v>1442</v>
      </c>
      <c r="G139" s="9" t="s">
        <v>81</v>
      </c>
      <c r="H139" s="10">
        <v>0</v>
      </c>
      <c r="I139" s="9" t="s">
        <v>81</v>
      </c>
      <c r="J139" s="10">
        <v>1</v>
      </c>
      <c r="K139" s="9">
        <v>2</v>
      </c>
      <c r="L139" s="10">
        <v>3</v>
      </c>
      <c r="M139" s="9">
        <v>2</v>
      </c>
      <c r="N139" s="10">
        <v>1</v>
      </c>
      <c r="O139" s="9">
        <v>2</v>
      </c>
      <c r="P139" s="10">
        <v>6</v>
      </c>
      <c r="Q139" s="9">
        <v>2</v>
      </c>
      <c r="R139" s="10">
        <v>1</v>
      </c>
      <c r="S139" s="9"/>
      <c r="T139" s="10"/>
      <c r="U139" s="10"/>
      <c r="V139" s="10">
        <f t="shared" si="4"/>
        <v>12</v>
      </c>
      <c r="W139" s="9"/>
    </row>
    <row r="140" spans="1:23" s="4" customFormat="1" ht="14.25" x14ac:dyDescent="0.2">
      <c r="A140" s="4" t="s">
        <v>1347</v>
      </c>
      <c r="B140" s="4" t="s">
        <v>1348</v>
      </c>
      <c r="C140" s="4" t="s">
        <v>1115</v>
      </c>
      <c r="D140" s="4" t="s">
        <v>633</v>
      </c>
      <c r="E140" s="4" t="s">
        <v>1118</v>
      </c>
      <c r="F140" s="4" t="s">
        <v>1443</v>
      </c>
      <c r="G140" s="9" t="s">
        <v>81</v>
      </c>
      <c r="H140" s="10">
        <v>0</v>
      </c>
      <c r="I140" s="9" t="s">
        <v>81</v>
      </c>
      <c r="J140" s="10">
        <v>1</v>
      </c>
      <c r="K140" s="9">
        <v>2</v>
      </c>
      <c r="L140" s="10">
        <v>3</v>
      </c>
      <c r="M140" s="9">
        <v>2</v>
      </c>
      <c r="N140" s="10">
        <v>1</v>
      </c>
      <c r="O140" s="9">
        <v>2</v>
      </c>
      <c r="P140" s="10">
        <v>6</v>
      </c>
      <c r="Q140" s="9">
        <v>2</v>
      </c>
      <c r="R140" s="10">
        <v>1</v>
      </c>
      <c r="S140" s="9"/>
      <c r="T140" s="10"/>
      <c r="U140" s="10"/>
      <c r="V140" s="10">
        <f t="shared" si="4"/>
        <v>12</v>
      </c>
      <c r="W140" s="9"/>
    </row>
    <row r="141" spans="1:23" s="4" customFormat="1" ht="14.25" x14ac:dyDescent="0.2">
      <c r="A141" s="4" t="s">
        <v>1347</v>
      </c>
      <c r="B141" s="4" t="s">
        <v>1348</v>
      </c>
      <c r="C141" s="4" t="s">
        <v>1115</v>
      </c>
      <c r="D141" s="4" t="s">
        <v>633</v>
      </c>
      <c r="E141" s="4" t="s">
        <v>1119</v>
      </c>
      <c r="F141" s="4" t="s">
        <v>635</v>
      </c>
      <c r="G141" s="9" t="s">
        <v>81</v>
      </c>
      <c r="H141" s="10">
        <v>0</v>
      </c>
      <c r="I141" s="9" t="s">
        <v>84</v>
      </c>
      <c r="J141" s="10">
        <v>2</v>
      </c>
      <c r="K141" s="9">
        <v>2</v>
      </c>
      <c r="L141" s="10">
        <v>3</v>
      </c>
      <c r="M141" s="9">
        <v>2</v>
      </c>
      <c r="N141" s="10">
        <v>1</v>
      </c>
      <c r="O141" s="9">
        <v>2</v>
      </c>
      <c r="P141" s="10">
        <v>6</v>
      </c>
      <c r="Q141" s="9">
        <v>2</v>
      </c>
      <c r="R141" s="10">
        <v>1</v>
      </c>
      <c r="S141" s="9"/>
      <c r="T141" s="10"/>
      <c r="U141" s="10"/>
      <c r="V141" s="10">
        <f t="shared" si="4"/>
        <v>13</v>
      </c>
      <c r="W141" s="9"/>
    </row>
    <row r="142" spans="1:23" s="4" customFormat="1" ht="14.25" x14ac:dyDescent="0.2">
      <c r="A142" s="4" t="s">
        <v>1347</v>
      </c>
      <c r="B142" s="4" t="s">
        <v>1348</v>
      </c>
      <c r="C142" s="4" t="s">
        <v>1115</v>
      </c>
      <c r="D142" s="4" t="s">
        <v>633</v>
      </c>
      <c r="E142" s="4" t="s">
        <v>1116</v>
      </c>
      <c r="F142" s="4" t="s">
        <v>634</v>
      </c>
      <c r="G142" s="9" t="s">
        <v>81</v>
      </c>
      <c r="H142" s="10">
        <v>0</v>
      </c>
      <c r="I142" s="9" t="s">
        <v>81</v>
      </c>
      <c r="J142" s="10">
        <v>1</v>
      </c>
      <c r="K142" s="9">
        <v>2</v>
      </c>
      <c r="L142" s="10">
        <v>3</v>
      </c>
      <c r="M142" s="9"/>
      <c r="N142" s="10"/>
      <c r="O142" s="9">
        <v>2</v>
      </c>
      <c r="P142" s="10">
        <v>6</v>
      </c>
      <c r="Q142" s="9">
        <v>2</v>
      </c>
      <c r="R142" s="10">
        <v>1</v>
      </c>
      <c r="S142" s="9"/>
      <c r="T142" s="10"/>
      <c r="U142" s="10"/>
      <c r="V142" s="10">
        <f t="shared" si="4"/>
        <v>11</v>
      </c>
      <c r="W142" s="9"/>
    </row>
    <row r="143" spans="1:23" s="4" customFormat="1" ht="14.25" x14ac:dyDescent="0.2">
      <c r="A143" s="4" t="s">
        <v>1347</v>
      </c>
      <c r="B143" s="4" t="s">
        <v>1348</v>
      </c>
      <c r="C143" s="4" t="s">
        <v>1115</v>
      </c>
      <c r="D143" s="4" t="s">
        <v>633</v>
      </c>
      <c r="E143" s="4" t="s">
        <v>1121</v>
      </c>
      <c r="F143" s="4" t="s">
        <v>637</v>
      </c>
      <c r="G143" s="9" t="s">
        <v>80</v>
      </c>
      <c r="H143" s="10">
        <v>1</v>
      </c>
      <c r="I143" s="9" t="s">
        <v>84</v>
      </c>
      <c r="J143" s="10">
        <v>2</v>
      </c>
      <c r="K143" s="9">
        <v>2</v>
      </c>
      <c r="L143" s="10">
        <v>3</v>
      </c>
      <c r="M143" s="9"/>
      <c r="N143" s="10"/>
      <c r="O143" s="9">
        <v>2</v>
      </c>
      <c r="P143" s="10">
        <v>6</v>
      </c>
      <c r="Q143" s="9">
        <v>2</v>
      </c>
      <c r="R143" s="10">
        <v>1</v>
      </c>
      <c r="S143" s="9"/>
      <c r="T143" s="10"/>
      <c r="U143" s="10"/>
      <c r="V143" s="10">
        <f t="shared" si="4"/>
        <v>13</v>
      </c>
      <c r="W143" s="9"/>
    </row>
    <row r="144" spans="1:23" s="4" customFormat="1" ht="14.25" x14ac:dyDescent="0.2">
      <c r="A144" s="4" t="s">
        <v>1347</v>
      </c>
      <c r="B144" s="4" t="s">
        <v>1348</v>
      </c>
      <c r="C144" s="4" t="s">
        <v>1115</v>
      </c>
      <c r="D144" s="4" t="s">
        <v>633</v>
      </c>
      <c r="E144" s="4" t="s">
        <v>1122</v>
      </c>
      <c r="F144" s="4" t="s">
        <v>1444</v>
      </c>
      <c r="G144" s="9" t="s">
        <v>81</v>
      </c>
      <c r="H144" s="10">
        <v>0</v>
      </c>
      <c r="I144" s="9" t="s">
        <v>81</v>
      </c>
      <c r="J144" s="10">
        <v>1</v>
      </c>
      <c r="K144" s="9">
        <v>2</v>
      </c>
      <c r="L144" s="10">
        <v>3</v>
      </c>
      <c r="M144" s="9"/>
      <c r="N144" s="10"/>
      <c r="O144" s="9">
        <v>2</v>
      </c>
      <c r="P144" s="10">
        <v>6</v>
      </c>
      <c r="Q144" s="9">
        <v>2</v>
      </c>
      <c r="R144" s="10">
        <v>1</v>
      </c>
      <c r="S144" s="9"/>
      <c r="T144" s="10"/>
      <c r="U144" s="10"/>
      <c r="V144" s="10">
        <f t="shared" si="4"/>
        <v>11</v>
      </c>
      <c r="W144" s="9"/>
    </row>
    <row r="145" spans="1:23" s="4" customFormat="1" ht="14.25" x14ac:dyDescent="0.2">
      <c r="A145" s="4" t="s">
        <v>1347</v>
      </c>
      <c r="B145" s="4" t="s">
        <v>1348</v>
      </c>
      <c r="C145" s="4" t="s">
        <v>1113</v>
      </c>
      <c r="D145" s="4" t="s">
        <v>66</v>
      </c>
      <c r="E145" s="4" t="s">
        <v>1387</v>
      </c>
      <c r="F145" s="4" t="s">
        <v>1402</v>
      </c>
      <c r="G145" s="9" t="s">
        <v>81</v>
      </c>
      <c r="H145" s="10">
        <v>0</v>
      </c>
      <c r="I145" s="9" t="s">
        <v>87</v>
      </c>
      <c r="J145" s="10">
        <v>1</v>
      </c>
      <c r="K145" s="9">
        <v>2</v>
      </c>
      <c r="L145" s="10">
        <v>3</v>
      </c>
      <c r="M145" s="9">
        <v>2</v>
      </c>
      <c r="N145" s="10">
        <v>1</v>
      </c>
      <c r="O145" s="9">
        <v>2</v>
      </c>
      <c r="P145" s="10">
        <v>6</v>
      </c>
      <c r="Q145" s="9">
        <v>2</v>
      </c>
      <c r="R145" s="10">
        <v>1</v>
      </c>
      <c r="S145" s="9"/>
      <c r="T145" s="10"/>
      <c r="U145" s="10"/>
      <c r="V145" s="10">
        <f t="shared" si="4"/>
        <v>12</v>
      </c>
      <c r="W145" s="9"/>
    </row>
    <row r="146" spans="1:23" s="4" customFormat="1" ht="14.25" x14ac:dyDescent="0.2">
      <c r="A146" s="4" t="s">
        <v>1347</v>
      </c>
      <c r="B146" s="4" t="s">
        <v>1348</v>
      </c>
      <c r="C146" s="4" t="s">
        <v>1113</v>
      </c>
      <c r="D146" s="4" t="s">
        <v>66</v>
      </c>
      <c r="E146" s="4" t="s">
        <v>1114</v>
      </c>
      <c r="F146" s="4" t="s">
        <v>632</v>
      </c>
      <c r="G146" s="9" t="s">
        <v>83</v>
      </c>
      <c r="H146" s="10">
        <v>2</v>
      </c>
      <c r="I146" s="9" t="s">
        <v>83</v>
      </c>
      <c r="J146" s="10">
        <v>4</v>
      </c>
      <c r="K146" s="9">
        <v>1</v>
      </c>
      <c r="L146" s="10">
        <v>5</v>
      </c>
      <c r="M146" s="9">
        <v>2</v>
      </c>
      <c r="N146" s="10">
        <v>1</v>
      </c>
      <c r="O146" s="9">
        <v>2</v>
      </c>
      <c r="P146" s="10">
        <v>6</v>
      </c>
      <c r="Q146" s="9">
        <v>2</v>
      </c>
      <c r="R146" s="10">
        <v>1</v>
      </c>
      <c r="S146" s="9"/>
      <c r="T146" s="10"/>
      <c r="U146" s="10"/>
      <c r="V146" s="10">
        <f t="shared" si="4"/>
        <v>19</v>
      </c>
      <c r="W146" s="9"/>
    </row>
    <row r="147" spans="1:23" s="4" customFormat="1" ht="14.25" x14ac:dyDescent="0.2">
      <c r="A147" s="4" t="s">
        <v>1052</v>
      </c>
      <c r="B147" s="4" t="s">
        <v>52</v>
      </c>
      <c r="C147" s="4" t="s">
        <v>1053</v>
      </c>
      <c r="D147" s="4" t="s">
        <v>53</v>
      </c>
      <c r="E147" s="4" t="s">
        <v>1056</v>
      </c>
      <c r="F147" s="4" t="s">
        <v>54</v>
      </c>
      <c r="G147" s="9" t="s">
        <v>81</v>
      </c>
      <c r="H147" s="10">
        <v>0</v>
      </c>
      <c r="I147" s="9" t="s">
        <v>80</v>
      </c>
      <c r="J147" s="10">
        <v>2</v>
      </c>
      <c r="K147" s="9">
        <v>2</v>
      </c>
      <c r="L147" s="10">
        <v>3</v>
      </c>
      <c r="M147" s="9">
        <v>2</v>
      </c>
      <c r="N147" s="10">
        <v>1</v>
      </c>
      <c r="O147" s="9">
        <v>1</v>
      </c>
      <c r="P147" s="10">
        <v>8</v>
      </c>
      <c r="Q147" s="9">
        <v>1</v>
      </c>
      <c r="R147" s="10">
        <v>3</v>
      </c>
      <c r="S147" s="9"/>
      <c r="T147" s="10"/>
      <c r="U147" s="10"/>
      <c r="V147" s="10">
        <f t="shared" si="4"/>
        <v>17</v>
      </c>
      <c r="W147" s="9"/>
    </row>
    <row r="148" spans="1:23" s="4" customFormat="1" ht="14.25" x14ac:dyDescent="0.2">
      <c r="A148" s="4" t="s">
        <v>1005</v>
      </c>
      <c r="B148" s="4" t="s">
        <v>28</v>
      </c>
      <c r="C148" s="4" t="s">
        <v>1035</v>
      </c>
      <c r="D148" s="4" t="s">
        <v>48</v>
      </c>
      <c r="E148" s="4" t="s">
        <v>1037</v>
      </c>
      <c r="F148" s="4" t="s">
        <v>1612</v>
      </c>
      <c r="G148" s="9" t="s">
        <v>81</v>
      </c>
      <c r="H148" s="10">
        <v>0</v>
      </c>
      <c r="I148" s="9" t="s">
        <v>82</v>
      </c>
      <c r="J148" s="10">
        <v>6</v>
      </c>
      <c r="K148" s="9">
        <v>2</v>
      </c>
      <c r="L148" s="10">
        <v>3</v>
      </c>
      <c r="M148" s="9"/>
      <c r="N148" s="10"/>
      <c r="O148" s="9">
        <v>2</v>
      </c>
      <c r="P148" s="10">
        <v>6</v>
      </c>
      <c r="Q148" s="9">
        <v>2</v>
      </c>
      <c r="R148" s="10">
        <v>1</v>
      </c>
      <c r="S148" s="9"/>
      <c r="T148" s="10"/>
      <c r="U148" s="10"/>
      <c r="V148" s="10">
        <f t="shared" ref="V148:V177" si="5">H148+J148+L148+N148+P148+R148+T148+U148</f>
        <v>16</v>
      </c>
      <c r="W148" s="9"/>
    </row>
    <row r="149" spans="1:23" s="4" customFormat="1" ht="14.25" x14ac:dyDescent="0.2">
      <c r="A149" s="4" t="s">
        <v>1005</v>
      </c>
      <c r="B149" s="4" t="s">
        <v>28</v>
      </c>
      <c r="C149" s="4" t="s">
        <v>1035</v>
      </c>
      <c r="D149" s="4" t="s">
        <v>48</v>
      </c>
      <c r="E149" s="4" t="s">
        <v>1040</v>
      </c>
      <c r="F149" s="4" t="s">
        <v>49</v>
      </c>
      <c r="G149" s="9" t="s">
        <v>81</v>
      </c>
      <c r="H149" s="10">
        <v>0</v>
      </c>
      <c r="I149" s="9" t="s">
        <v>82</v>
      </c>
      <c r="J149" s="10">
        <v>6</v>
      </c>
      <c r="K149" s="9">
        <v>2</v>
      </c>
      <c r="L149" s="10">
        <v>3</v>
      </c>
      <c r="M149" s="9"/>
      <c r="N149" s="10"/>
      <c r="O149" s="9">
        <v>2</v>
      </c>
      <c r="P149" s="10">
        <v>6</v>
      </c>
      <c r="Q149" s="9">
        <v>2</v>
      </c>
      <c r="R149" s="10">
        <v>1</v>
      </c>
      <c r="S149" s="9"/>
      <c r="T149" s="10"/>
      <c r="U149" s="10"/>
      <c r="V149" s="10">
        <f t="shared" si="5"/>
        <v>16</v>
      </c>
      <c r="W149" s="9"/>
    </row>
    <row r="150" spans="1:23" s="4" customFormat="1" ht="14.25" x14ac:dyDescent="0.2">
      <c r="A150" s="4" t="s">
        <v>1005</v>
      </c>
      <c r="B150" s="4" t="s">
        <v>28</v>
      </c>
      <c r="C150" s="4" t="s">
        <v>1035</v>
      </c>
      <c r="D150" s="4" t="s">
        <v>48</v>
      </c>
      <c r="E150" s="4" t="s">
        <v>1039</v>
      </c>
      <c r="F150" s="4" t="s">
        <v>1450</v>
      </c>
      <c r="G150" s="9" t="s">
        <v>81</v>
      </c>
      <c r="H150" s="10">
        <v>0</v>
      </c>
      <c r="I150" s="9" t="s">
        <v>82</v>
      </c>
      <c r="J150" s="10">
        <v>6</v>
      </c>
      <c r="K150" s="9">
        <v>2</v>
      </c>
      <c r="L150" s="10">
        <v>3</v>
      </c>
      <c r="M150" s="9"/>
      <c r="N150" s="10"/>
      <c r="O150" s="9">
        <v>2</v>
      </c>
      <c r="P150" s="10">
        <v>6</v>
      </c>
      <c r="Q150" s="9">
        <v>2</v>
      </c>
      <c r="R150" s="10">
        <v>1</v>
      </c>
      <c r="S150" s="9"/>
      <c r="T150" s="10"/>
      <c r="U150" s="10"/>
      <c r="V150" s="10">
        <f t="shared" si="5"/>
        <v>16</v>
      </c>
      <c r="W150" s="9"/>
    </row>
    <row r="151" spans="1:23" s="4" customFormat="1" ht="14.25" x14ac:dyDescent="0.2">
      <c r="A151" s="4" t="s">
        <v>1005</v>
      </c>
      <c r="B151" s="4" t="s">
        <v>28</v>
      </c>
      <c r="C151" s="4" t="s">
        <v>1035</v>
      </c>
      <c r="D151" s="4" t="s">
        <v>48</v>
      </c>
      <c r="E151" s="4" t="s">
        <v>1041</v>
      </c>
      <c r="F151" s="4" t="s">
        <v>1368</v>
      </c>
      <c r="G151" s="9" t="s">
        <v>80</v>
      </c>
      <c r="H151" s="10">
        <v>1</v>
      </c>
      <c r="I151" s="9" t="s">
        <v>82</v>
      </c>
      <c r="J151" s="10">
        <v>6</v>
      </c>
      <c r="K151" s="9">
        <v>1</v>
      </c>
      <c r="L151" s="10">
        <v>5</v>
      </c>
      <c r="M151" s="9"/>
      <c r="N151" s="10"/>
      <c r="O151" s="9">
        <v>2</v>
      </c>
      <c r="P151" s="10">
        <v>6</v>
      </c>
      <c r="Q151" s="9"/>
      <c r="R151" s="10"/>
      <c r="S151" s="9"/>
      <c r="T151" s="10"/>
      <c r="U151" s="10"/>
      <c r="V151" s="10">
        <f t="shared" si="5"/>
        <v>18</v>
      </c>
      <c r="W151" s="9"/>
    </row>
    <row r="152" spans="1:23" s="4" customFormat="1" ht="14.25" x14ac:dyDescent="0.2">
      <c r="A152" s="4" t="s">
        <v>1005</v>
      </c>
      <c r="B152" s="4" t="s">
        <v>28</v>
      </c>
      <c r="C152" s="4" t="s">
        <v>1035</v>
      </c>
      <c r="D152" s="4" t="s">
        <v>48</v>
      </c>
      <c r="E152" s="4" t="s">
        <v>1038</v>
      </c>
      <c r="F152" s="4" t="s">
        <v>1369</v>
      </c>
      <c r="G152" s="9" t="s">
        <v>81</v>
      </c>
      <c r="H152" s="10">
        <v>0</v>
      </c>
      <c r="I152" s="9" t="s">
        <v>83</v>
      </c>
      <c r="J152" s="10">
        <v>4</v>
      </c>
      <c r="K152" s="9">
        <v>2</v>
      </c>
      <c r="L152" s="10">
        <v>3</v>
      </c>
      <c r="M152" s="9"/>
      <c r="N152" s="10"/>
      <c r="O152" s="9">
        <v>2</v>
      </c>
      <c r="P152" s="10">
        <v>6</v>
      </c>
      <c r="Q152" s="9"/>
      <c r="R152" s="10"/>
      <c r="S152" s="9"/>
      <c r="T152" s="10"/>
      <c r="U152" s="10"/>
      <c r="V152" s="10">
        <f t="shared" si="5"/>
        <v>13</v>
      </c>
      <c r="W152" s="9"/>
    </row>
    <row r="153" spans="1:23" s="4" customFormat="1" ht="14.25" x14ac:dyDescent="0.2">
      <c r="A153" s="4" t="s">
        <v>1005</v>
      </c>
      <c r="B153" s="4" t="s">
        <v>28</v>
      </c>
      <c r="C153" s="4" t="s">
        <v>1370</v>
      </c>
      <c r="D153" s="4" t="s">
        <v>1371</v>
      </c>
      <c r="E153" s="4" t="s">
        <v>1034</v>
      </c>
      <c r="F153" s="4" t="s">
        <v>1372</v>
      </c>
      <c r="G153" s="9" t="s">
        <v>81</v>
      </c>
      <c r="H153" s="10">
        <v>0</v>
      </c>
      <c r="I153" s="9" t="s">
        <v>83</v>
      </c>
      <c r="J153" s="10">
        <v>4</v>
      </c>
      <c r="K153" s="9">
        <v>1</v>
      </c>
      <c r="L153" s="10">
        <v>5</v>
      </c>
      <c r="M153" s="9"/>
      <c r="N153" s="10"/>
      <c r="O153" s="9">
        <v>2</v>
      </c>
      <c r="P153" s="10">
        <v>6</v>
      </c>
      <c r="Q153" s="9">
        <v>2</v>
      </c>
      <c r="R153" s="10">
        <v>1</v>
      </c>
      <c r="S153" s="9"/>
      <c r="T153" s="10"/>
      <c r="U153" s="10">
        <v>3</v>
      </c>
      <c r="V153" s="10">
        <f t="shared" si="5"/>
        <v>19</v>
      </c>
      <c r="W153" s="9"/>
    </row>
    <row r="154" spans="1:23" s="4" customFormat="1" ht="14.25" x14ac:dyDescent="0.2">
      <c r="A154" s="4" t="s">
        <v>1005</v>
      </c>
      <c r="B154" s="4" t="s">
        <v>28</v>
      </c>
      <c r="C154" s="4" t="s">
        <v>1030</v>
      </c>
      <c r="D154" s="4" t="s">
        <v>42</v>
      </c>
      <c r="E154" s="4" t="s">
        <v>1455</v>
      </c>
      <c r="F154" s="4" t="s">
        <v>47</v>
      </c>
      <c r="G154" s="9" t="s">
        <v>82</v>
      </c>
      <c r="H154" s="10">
        <v>3</v>
      </c>
      <c r="I154" s="9" t="s">
        <v>85</v>
      </c>
      <c r="J154" s="10">
        <v>8</v>
      </c>
      <c r="K154" s="9"/>
      <c r="L154" s="10"/>
      <c r="M154" s="9"/>
      <c r="N154" s="10"/>
      <c r="O154" s="9">
        <v>1</v>
      </c>
      <c r="P154" s="10">
        <v>8</v>
      </c>
      <c r="Q154" s="9"/>
      <c r="R154" s="10"/>
      <c r="S154" s="9"/>
      <c r="T154" s="10"/>
      <c r="U154" s="10"/>
      <c r="V154" s="10">
        <f t="shared" si="5"/>
        <v>19</v>
      </c>
      <c r="W154" s="9"/>
    </row>
    <row r="155" spans="1:23" s="4" customFormat="1" ht="14.25" x14ac:dyDescent="0.2">
      <c r="A155" s="4" t="s">
        <v>1005</v>
      </c>
      <c r="B155" s="4" t="s">
        <v>28</v>
      </c>
      <c r="C155" s="4" t="s">
        <v>1030</v>
      </c>
      <c r="D155" s="4" t="s">
        <v>42</v>
      </c>
      <c r="E155" s="4" t="s">
        <v>1390</v>
      </c>
      <c r="F155" s="4" t="s">
        <v>1391</v>
      </c>
      <c r="G155" s="9" t="s">
        <v>81</v>
      </c>
      <c r="H155" s="10">
        <v>0</v>
      </c>
      <c r="I155" s="9" t="s">
        <v>85</v>
      </c>
      <c r="J155" s="10">
        <v>8</v>
      </c>
      <c r="K155" s="9"/>
      <c r="L155" s="10"/>
      <c r="M155" s="9"/>
      <c r="N155" s="10"/>
      <c r="O155" s="9">
        <v>1</v>
      </c>
      <c r="P155" s="10">
        <v>8</v>
      </c>
      <c r="Q155" s="9"/>
      <c r="R155" s="10"/>
      <c r="S155" s="9"/>
      <c r="T155" s="10"/>
      <c r="U155" s="10"/>
      <c r="V155" s="10">
        <f t="shared" si="5"/>
        <v>16</v>
      </c>
      <c r="W155" s="9"/>
    </row>
    <row r="156" spans="1:23" s="4" customFormat="1" ht="14.25" x14ac:dyDescent="0.2">
      <c r="A156" s="4" t="s">
        <v>1005</v>
      </c>
      <c r="B156" s="4" t="s">
        <v>28</v>
      </c>
      <c r="C156" s="4" t="s">
        <v>1030</v>
      </c>
      <c r="D156" s="4" t="s">
        <v>42</v>
      </c>
      <c r="E156" s="4" t="s">
        <v>1373</v>
      </c>
      <c r="F156" s="4" t="s">
        <v>45</v>
      </c>
      <c r="G156" s="9" t="s">
        <v>81</v>
      </c>
      <c r="H156" s="10">
        <v>0</v>
      </c>
      <c r="I156" s="9" t="s">
        <v>82</v>
      </c>
      <c r="J156" s="10">
        <v>6</v>
      </c>
      <c r="K156" s="9">
        <v>3</v>
      </c>
      <c r="L156" s="10">
        <v>1</v>
      </c>
      <c r="M156" s="9"/>
      <c r="N156" s="10"/>
      <c r="O156" s="9">
        <v>2</v>
      </c>
      <c r="P156" s="10">
        <v>6</v>
      </c>
      <c r="Q156" s="9"/>
      <c r="R156" s="10"/>
      <c r="S156" s="9"/>
      <c r="T156" s="10"/>
      <c r="U156" s="10"/>
      <c r="V156" s="10">
        <f t="shared" si="5"/>
        <v>13</v>
      </c>
      <c r="W156" s="9"/>
    </row>
    <row r="157" spans="1:23" s="4" customFormat="1" ht="14.25" x14ac:dyDescent="0.2">
      <c r="A157" s="4" t="s">
        <v>1005</v>
      </c>
      <c r="B157" s="4" t="s">
        <v>28</v>
      </c>
      <c r="C157" s="4" t="s">
        <v>1030</v>
      </c>
      <c r="D157" s="4" t="s">
        <v>42</v>
      </c>
      <c r="E157" s="4" t="s">
        <v>1031</v>
      </c>
      <c r="F157" s="4" t="s">
        <v>43</v>
      </c>
      <c r="G157" s="9" t="s">
        <v>82</v>
      </c>
      <c r="H157" s="10">
        <v>3</v>
      </c>
      <c r="I157" s="9" t="s">
        <v>85</v>
      </c>
      <c r="J157" s="10">
        <v>8</v>
      </c>
      <c r="K157" s="9"/>
      <c r="L157" s="10"/>
      <c r="M157" s="9"/>
      <c r="N157" s="10"/>
      <c r="O157" s="9">
        <v>1</v>
      </c>
      <c r="P157" s="10">
        <v>8</v>
      </c>
      <c r="Q157" s="9"/>
      <c r="R157" s="10"/>
      <c r="S157" s="9"/>
      <c r="T157" s="10"/>
      <c r="U157" s="10"/>
      <c r="V157" s="10">
        <f t="shared" si="5"/>
        <v>19</v>
      </c>
      <c r="W157" s="9"/>
    </row>
    <row r="158" spans="1:23" s="4" customFormat="1" ht="14.25" x14ac:dyDescent="0.2">
      <c r="A158" s="4" t="s">
        <v>1005</v>
      </c>
      <c r="B158" s="4" t="s">
        <v>28</v>
      </c>
      <c r="C158" s="4" t="s">
        <v>1030</v>
      </c>
      <c r="D158" s="4" t="s">
        <v>42</v>
      </c>
      <c r="E158" s="4" t="s">
        <v>1392</v>
      </c>
      <c r="F158" s="4" t="s">
        <v>1393</v>
      </c>
      <c r="G158" s="9" t="s">
        <v>81</v>
      </c>
      <c r="H158" s="10">
        <v>0</v>
      </c>
      <c r="I158" s="9" t="s">
        <v>85</v>
      </c>
      <c r="J158" s="10">
        <v>8</v>
      </c>
      <c r="K158" s="9">
        <v>3</v>
      </c>
      <c r="L158" s="10">
        <v>1</v>
      </c>
      <c r="M158" s="9"/>
      <c r="N158" s="10"/>
      <c r="O158" s="9">
        <v>1</v>
      </c>
      <c r="P158" s="10">
        <v>8</v>
      </c>
      <c r="Q158" s="9">
        <v>2</v>
      </c>
      <c r="R158" s="10">
        <v>1</v>
      </c>
      <c r="S158" s="9"/>
      <c r="T158" s="10"/>
      <c r="U158" s="10"/>
      <c r="V158" s="10">
        <f t="shared" si="5"/>
        <v>18</v>
      </c>
      <c r="W158" s="9"/>
    </row>
    <row r="159" spans="1:23" s="4" customFormat="1" ht="14.25" x14ac:dyDescent="0.2">
      <c r="A159" s="4" t="s">
        <v>1005</v>
      </c>
      <c r="B159" s="4" t="s">
        <v>28</v>
      </c>
      <c r="C159" s="4" t="s">
        <v>1030</v>
      </c>
      <c r="D159" s="4" t="s">
        <v>42</v>
      </c>
      <c r="E159" s="4" t="s">
        <v>1032</v>
      </c>
      <c r="F159" s="4" t="s">
        <v>44</v>
      </c>
      <c r="G159" s="9" t="s">
        <v>81</v>
      </c>
      <c r="H159" s="10">
        <v>0</v>
      </c>
      <c r="I159" s="9" t="s">
        <v>80</v>
      </c>
      <c r="J159" s="10">
        <v>2</v>
      </c>
      <c r="K159" s="9">
        <v>3</v>
      </c>
      <c r="L159" s="10">
        <v>1</v>
      </c>
      <c r="M159" s="9"/>
      <c r="N159" s="10"/>
      <c r="O159" s="9">
        <v>1</v>
      </c>
      <c r="P159" s="10">
        <v>8</v>
      </c>
      <c r="Q159" s="9">
        <v>2</v>
      </c>
      <c r="R159" s="10">
        <v>1</v>
      </c>
      <c r="S159" s="9"/>
      <c r="T159" s="10"/>
      <c r="U159" s="10"/>
      <c r="V159" s="10">
        <f t="shared" si="5"/>
        <v>12</v>
      </c>
      <c r="W159" s="9"/>
    </row>
    <row r="160" spans="1:23" s="4" customFormat="1" ht="14.25" x14ac:dyDescent="0.2">
      <c r="A160" s="4" t="s">
        <v>1005</v>
      </c>
      <c r="B160" s="4" t="s">
        <v>28</v>
      </c>
      <c r="C160" s="4" t="s">
        <v>1006</v>
      </c>
      <c r="D160" s="4" t="s">
        <v>29</v>
      </c>
      <c r="E160" s="4" t="s">
        <v>1007</v>
      </c>
      <c r="F160" s="4" t="s">
        <v>30</v>
      </c>
      <c r="G160" s="9" t="s">
        <v>81</v>
      </c>
      <c r="H160" s="10">
        <v>0</v>
      </c>
      <c r="I160" s="9" t="s">
        <v>84</v>
      </c>
      <c r="J160" s="10">
        <v>2</v>
      </c>
      <c r="K160" s="9">
        <v>3</v>
      </c>
      <c r="L160" s="10">
        <v>1</v>
      </c>
      <c r="M160" s="9"/>
      <c r="N160" s="10"/>
      <c r="O160" s="9">
        <v>2</v>
      </c>
      <c r="P160" s="10">
        <v>6</v>
      </c>
      <c r="Q160" s="9"/>
      <c r="R160" s="10"/>
      <c r="S160" s="9"/>
      <c r="T160" s="10"/>
      <c r="U160" s="10"/>
      <c r="V160" s="10">
        <f t="shared" si="5"/>
        <v>9</v>
      </c>
      <c r="W160" s="9"/>
    </row>
    <row r="161" spans="1:23" s="4" customFormat="1" ht="14.25" x14ac:dyDescent="0.2">
      <c r="A161" s="4" t="s">
        <v>1005</v>
      </c>
      <c r="B161" s="4" t="s">
        <v>28</v>
      </c>
      <c r="C161" s="4" t="s">
        <v>1006</v>
      </c>
      <c r="D161" s="4" t="s">
        <v>29</v>
      </c>
      <c r="E161" s="4" t="s">
        <v>1008</v>
      </c>
      <c r="F161" s="4" t="s">
        <v>1374</v>
      </c>
      <c r="G161" s="9" t="s">
        <v>81</v>
      </c>
      <c r="H161" s="10">
        <v>0</v>
      </c>
      <c r="I161" s="9" t="s">
        <v>80</v>
      </c>
      <c r="J161" s="10">
        <v>2</v>
      </c>
      <c r="K161" s="9">
        <v>2</v>
      </c>
      <c r="L161" s="10">
        <v>3</v>
      </c>
      <c r="M161" s="9"/>
      <c r="N161" s="10"/>
      <c r="O161" s="9">
        <v>2</v>
      </c>
      <c r="P161" s="10">
        <v>6</v>
      </c>
      <c r="Q161" s="9"/>
      <c r="R161" s="10"/>
      <c r="S161" s="9"/>
      <c r="T161" s="10"/>
      <c r="U161" s="10"/>
      <c r="V161" s="10">
        <f t="shared" si="5"/>
        <v>11</v>
      </c>
      <c r="W161" s="9"/>
    </row>
    <row r="162" spans="1:23" s="4" customFormat="1" ht="14.25" x14ac:dyDescent="0.2">
      <c r="A162" s="4" t="s">
        <v>1005</v>
      </c>
      <c r="B162" s="4" t="s">
        <v>28</v>
      </c>
      <c r="C162" s="4" t="s">
        <v>1006</v>
      </c>
      <c r="D162" s="4" t="s">
        <v>29</v>
      </c>
      <c r="E162" s="4" t="s">
        <v>1009</v>
      </c>
      <c r="F162" s="4" t="s">
        <v>1456</v>
      </c>
      <c r="G162" s="9" t="s">
        <v>81</v>
      </c>
      <c r="H162" s="10">
        <v>0</v>
      </c>
      <c r="I162" s="9" t="s">
        <v>80</v>
      </c>
      <c r="J162" s="10">
        <v>2</v>
      </c>
      <c r="K162" s="9">
        <v>3</v>
      </c>
      <c r="L162" s="10">
        <v>1</v>
      </c>
      <c r="M162" s="9"/>
      <c r="N162" s="10"/>
      <c r="O162" s="9">
        <v>2</v>
      </c>
      <c r="P162" s="10">
        <v>6</v>
      </c>
      <c r="Q162" s="9"/>
      <c r="R162" s="10"/>
      <c r="S162" s="9"/>
      <c r="T162" s="10"/>
      <c r="U162" s="10"/>
      <c r="V162" s="10">
        <f t="shared" si="5"/>
        <v>9</v>
      </c>
      <c r="W162" s="9"/>
    </row>
    <row r="163" spans="1:23" s="4" customFormat="1" ht="14.25" x14ac:dyDescent="0.2">
      <c r="A163" s="4" t="s">
        <v>1005</v>
      </c>
      <c r="B163" s="4" t="s">
        <v>28</v>
      </c>
      <c r="C163" s="4" t="s">
        <v>1011</v>
      </c>
      <c r="D163" s="4" t="s">
        <v>32</v>
      </c>
      <c r="E163" s="4" t="s">
        <v>1012</v>
      </c>
      <c r="F163" s="4" t="s">
        <v>1458</v>
      </c>
      <c r="G163" s="9" t="s">
        <v>83</v>
      </c>
      <c r="H163" s="10">
        <v>2</v>
      </c>
      <c r="I163" s="9" t="s">
        <v>82</v>
      </c>
      <c r="J163" s="10">
        <v>6</v>
      </c>
      <c r="K163" s="9">
        <v>1</v>
      </c>
      <c r="L163" s="10">
        <v>5</v>
      </c>
      <c r="M163" s="9"/>
      <c r="N163" s="10"/>
      <c r="O163" s="9">
        <v>2</v>
      </c>
      <c r="P163" s="10">
        <v>6</v>
      </c>
      <c r="Q163" s="9"/>
      <c r="R163" s="10"/>
      <c r="S163" s="9"/>
      <c r="T163" s="10"/>
      <c r="U163" s="10"/>
      <c r="V163" s="10">
        <f t="shared" si="5"/>
        <v>19</v>
      </c>
      <c r="W163" s="9"/>
    </row>
    <row r="164" spans="1:23" s="4" customFormat="1" ht="14.25" x14ac:dyDescent="0.2">
      <c r="A164" s="4" t="s">
        <v>1005</v>
      </c>
      <c r="B164" s="4" t="s">
        <v>28</v>
      </c>
      <c r="C164" s="4" t="s">
        <v>1011</v>
      </c>
      <c r="D164" s="4" t="s">
        <v>32</v>
      </c>
      <c r="E164" s="4" t="s">
        <v>1013</v>
      </c>
      <c r="F164" s="4" t="s">
        <v>33</v>
      </c>
      <c r="G164" s="9" t="s">
        <v>81</v>
      </c>
      <c r="H164" s="10">
        <v>0</v>
      </c>
      <c r="I164" s="9" t="s">
        <v>83</v>
      </c>
      <c r="J164" s="10">
        <v>4</v>
      </c>
      <c r="K164" s="9">
        <v>1</v>
      </c>
      <c r="L164" s="10">
        <v>5</v>
      </c>
      <c r="M164" s="9">
        <v>1</v>
      </c>
      <c r="N164" s="10">
        <v>3</v>
      </c>
      <c r="O164" s="9">
        <v>2</v>
      </c>
      <c r="P164" s="10">
        <v>6</v>
      </c>
      <c r="Q164" s="9">
        <v>2</v>
      </c>
      <c r="R164" s="10">
        <v>1</v>
      </c>
      <c r="S164" s="9"/>
      <c r="T164" s="10"/>
      <c r="U164" s="10"/>
      <c r="V164" s="10">
        <f t="shared" si="5"/>
        <v>19</v>
      </c>
      <c r="W164" s="9"/>
    </row>
    <row r="165" spans="1:23" s="4" customFormat="1" ht="14.25" x14ac:dyDescent="0.2">
      <c r="A165" s="4" t="s">
        <v>1005</v>
      </c>
      <c r="B165" s="4" t="s">
        <v>28</v>
      </c>
      <c r="C165" s="4" t="s">
        <v>1011</v>
      </c>
      <c r="D165" s="4" t="s">
        <v>32</v>
      </c>
      <c r="E165" s="4" t="s">
        <v>1375</v>
      </c>
      <c r="F165" s="4" t="s">
        <v>34</v>
      </c>
      <c r="G165" s="9" t="s">
        <v>83</v>
      </c>
      <c r="H165" s="10">
        <v>2</v>
      </c>
      <c r="I165" s="9" t="s">
        <v>83</v>
      </c>
      <c r="J165" s="10">
        <v>4</v>
      </c>
      <c r="K165" s="9">
        <v>1</v>
      </c>
      <c r="L165" s="10">
        <v>5</v>
      </c>
      <c r="M165" s="9"/>
      <c r="N165" s="10"/>
      <c r="O165" s="9">
        <v>2</v>
      </c>
      <c r="P165" s="10">
        <v>6</v>
      </c>
      <c r="Q165" s="9">
        <v>2</v>
      </c>
      <c r="R165" s="10">
        <v>1</v>
      </c>
      <c r="S165" s="9"/>
      <c r="T165" s="10"/>
      <c r="U165" s="10"/>
      <c r="V165" s="10">
        <f t="shared" si="5"/>
        <v>18</v>
      </c>
      <c r="W165" s="9"/>
    </row>
    <row r="166" spans="1:23" s="4" customFormat="1" ht="14.25" x14ac:dyDescent="0.2">
      <c r="A166" s="4" t="s">
        <v>1005</v>
      </c>
      <c r="B166" s="4" t="s">
        <v>28</v>
      </c>
      <c r="C166" s="4" t="s">
        <v>1027</v>
      </c>
      <c r="D166" s="4" t="s">
        <v>608</v>
      </c>
      <c r="E166" s="4" t="s">
        <v>1029</v>
      </c>
      <c r="F166" s="4" t="s">
        <v>1376</v>
      </c>
      <c r="G166" s="9" t="s">
        <v>81</v>
      </c>
      <c r="H166" s="10">
        <v>0</v>
      </c>
      <c r="I166" s="9" t="s">
        <v>84</v>
      </c>
      <c r="J166" s="10">
        <v>2</v>
      </c>
      <c r="K166" s="9"/>
      <c r="L166" s="10"/>
      <c r="M166" s="9"/>
      <c r="N166" s="10"/>
      <c r="O166" s="9">
        <v>2</v>
      </c>
      <c r="P166" s="10">
        <v>6</v>
      </c>
      <c r="Q166" s="9">
        <v>2</v>
      </c>
      <c r="R166" s="10">
        <v>1</v>
      </c>
      <c r="S166" s="9"/>
      <c r="T166" s="10"/>
      <c r="U166" s="10"/>
      <c r="V166" s="10">
        <f t="shared" si="5"/>
        <v>9</v>
      </c>
      <c r="W166" s="9"/>
    </row>
    <row r="167" spans="1:23" s="4" customFormat="1" ht="14.25" x14ac:dyDescent="0.2">
      <c r="A167" s="4" t="s">
        <v>1005</v>
      </c>
      <c r="B167" s="4" t="s">
        <v>28</v>
      </c>
      <c r="C167" s="4" t="s">
        <v>1027</v>
      </c>
      <c r="D167" s="4" t="s">
        <v>608</v>
      </c>
      <c r="E167" s="4" t="s">
        <v>1028</v>
      </c>
      <c r="F167" s="4" t="s">
        <v>609</v>
      </c>
      <c r="G167" s="9" t="s">
        <v>81</v>
      </c>
      <c r="H167" s="10">
        <v>0</v>
      </c>
      <c r="I167" s="9" t="s">
        <v>83</v>
      </c>
      <c r="J167" s="10">
        <v>4</v>
      </c>
      <c r="K167" s="9"/>
      <c r="L167" s="10"/>
      <c r="M167" s="9"/>
      <c r="N167" s="10"/>
      <c r="O167" s="9">
        <v>1</v>
      </c>
      <c r="P167" s="10">
        <v>8</v>
      </c>
      <c r="Q167" s="9">
        <v>2</v>
      </c>
      <c r="R167" s="10">
        <v>1</v>
      </c>
      <c r="S167" s="9"/>
      <c r="T167" s="10"/>
      <c r="U167" s="10"/>
      <c r="V167" s="10">
        <f t="shared" si="5"/>
        <v>13</v>
      </c>
      <c r="W167" s="9"/>
    </row>
    <row r="168" spans="1:23" s="4" customFormat="1" ht="14.25" x14ac:dyDescent="0.2">
      <c r="A168" s="4" t="s">
        <v>1005</v>
      </c>
      <c r="B168" s="4" t="s">
        <v>28</v>
      </c>
      <c r="C168" s="4" t="s">
        <v>1027</v>
      </c>
      <c r="D168" s="4" t="s">
        <v>608</v>
      </c>
      <c r="E168" s="4" t="s">
        <v>1459</v>
      </c>
      <c r="F168" s="4" t="s">
        <v>610</v>
      </c>
      <c r="G168" s="9" t="s">
        <v>81</v>
      </c>
      <c r="H168" s="10">
        <v>0</v>
      </c>
      <c r="I168" s="9" t="s">
        <v>83</v>
      </c>
      <c r="J168" s="10">
        <v>4</v>
      </c>
      <c r="K168" s="9"/>
      <c r="L168" s="10"/>
      <c r="M168" s="9"/>
      <c r="N168" s="10"/>
      <c r="O168" s="9">
        <v>2</v>
      </c>
      <c r="P168" s="10">
        <v>6</v>
      </c>
      <c r="Q168" s="9">
        <v>2</v>
      </c>
      <c r="R168" s="10">
        <v>1</v>
      </c>
      <c r="S168" s="9"/>
      <c r="T168" s="10"/>
      <c r="U168" s="10"/>
      <c r="V168" s="10">
        <f t="shared" si="5"/>
        <v>11</v>
      </c>
      <c r="W168" s="9"/>
    </row>
    <row r="169" spans="1:23" s="4" customFormat="1" ht="14.25" x14ac:dyDescent="0.2">
      <c r="A169" s="4" t="s">
        <v>1005</v>
      </c>
      <c r="B169" s="4" t="s">
        <v>28</v>
      </c>
      <c r="C169" s="4" t="s">
        <v>1017</v>
      </c>
      <c r="D169" s="4" t="s">
        <v>605</v>
      </c>
      <c r="E169" s="4" t="s">
        <v>1018</v>
      </c>
      <c r="F169" s="4" t="s">
        <v>606</v>
      </c>
      <c r="G169" s="9" t="s">
        <v>83</v>
      </c>
      <c r="H169" s="10">
        <v>2</v>
      </c>
      <c r="I169" s="9" t="s">
        <v>83</v>
      </c>
      <c r="J169" s="10">
        <v>4</v>
      </c>
      <c r="K169" s="9"/>
      <c r="L169" s="10"/>
      <c r="M169" s="9"/>
      <c r="N169" s="10"/>
      <c r="O169" s="9">
        <v>2</v>
      </c>
      <c r="P169" s="10">
        <v>6</v>
      </c>
      <c r="Q169" s="9">
        <v>2</v>
      </c>
      <c r="R169" s="10">
        <v>1</v>
      </c>
      <c r="S169" s="9"/>
      <c r="T169" s="10"/>
      <c r="U169" s="10"/>
      <c r="V169" s="10">
        <f t="shared" si="5"/>
        <v>13</v>
      </c>
      <c r="W169" s="9"/>
    </row>
    <row r="170" spans="1:23" s="4" customFormat="1" ht="14.25" x14ac:dyDescent="0.2">
      <c r="A170" s="4" t="s">
        <v>1005</v>
      </c>
      <c r="B170" s="4" t="s">
        <v>28</v>
      </c>
      <c r="C170" s="4" t="s">
        <v>1017</v>
      </c>
      <c r="D170" s="4" t="s">
        <v>605</v>
      </c>
      <c r="E170" s="4" t="s">
        <v>1019</v>
      </c>
      <c r="F170" s="4" t="s">
        <v>607</v>
      </c>
      <c r="G170" s="9" t="s">
        <v>80</v>
      </c>
      <c r="H170" s="10">
        <v>1</v>
      </c>
      <c r="I170" s="9" t="s">
        <v>80</v>
      </c>
      <c r="J170" s="10">
        <v>2</v>
      </c>
      <c r="K170" s="9"/>
      <c r="L170" s="10"/>
      <c r="M170" s="9"/>
      <c r="N170" s="10"/>
      <c r="O170" s="9">
        <v>2</v>
      </c>
      <c r="P170" s="10">
        <v>6</v>
      </c>
      <c r="Q170" s="9">
        <v>2</v>
      </c>
      <c r="R170" s="10">
        <v>1</v>
      </c>
      <c r="S170" s="9"/>
      <c r="T170" s="10"/>
      <c r="U170" s="10"/>
      <c r="V170" s="10">
        <f t="shared" si="5"/>
        <v>10</v>
      </c>
      <c r="W170" s="9"/>
    </row>
    <row r="171" spans="1:23" s="4" customFormat="1" ht="14.25" x14ac:dyDescent="0.2">
      <c r="A171" s="4" t="s">
        <v>1005</v>
      </c>
      <c r="B171" s="4" t="s">
        <v>28</v>
      </c>
      <c r="C171" s="4" t="s">
        <v>1016</v>
      </c>
      <c r="D171" s="4" t="s">
        <v>36</v>
      </c>
      <c r="E171" s="4" t="s">
        <v>1377</v>
      </c>
      <c r="F171" s="4" t="s">
        <v>1378</v>
      </c>
      <c r="G171" s="9" t="s">
        <v>82</v>
      </c>
      <c r="H171" s="10">
        <v>3</v>
      </c>
      <c r="I171" s="9" t="s">
        <v>83</v>
      </c>
      <c r="J171" s="10">
        <v>4</v>
      </c>
      <c r="K171" s="9">
        <v>1</v>
      </c>
      <c r="L171" s="10">
        <v>5</v>
      </c>
      <c r="M171" s="9"/>
      <c r="N171" s="10"/>
      <c r="O171" s="9">
        <v>2</v>
      </c>
      <c r="P171" s="10">
        <v>6</v>
      </c>
      <c r="Q171" s="9">
        <v>2</v>
      </c>
      <c r="R171" s="10">
        <v>1</v>
      </c>
      <c r="S171" s="9"/>
      <c r="T171" s="10"/>
      <c r="U171" s="10"/>
      <c r="V171" s="10">
        <f t="shared" si="5"/>
        <v>19</v>
      </c>
      <c r="W171" s="9"/>
    </row>
    <row r="172" spans="1:23" s="4" customFormat="1" ht="14.25" x14ac:dyDescent="0.2">
      <c r="A172" s="4" t="s">
        <v>1005</v>
      </c>
      <c r="B172" s="4" t="s">
        <v>28</v>
      </c>
      <c r="C172" s="4" t="s">
        <v>1016</v>
      </c>
      <c r="D172" s="4" t="s">
        <v>36</v>
      </c>
      <c r="E172" s="4" t="s">
        <v>1460</v>
      </c>
      <c r="F172" s="4" t="s">
        <v>1461</v>
      </c>
      <c r="G172" s="9" t="s">
        <v>82</v>
      </c>
      <c r="H172" s="10">
        <v>3</v>
      </c>
      <c r="I172" s="9" t="s">
        <v>83</v>
      </c>
      <c r="J172" s="10">
        <v>4</v>
      </c>
      <c r="K172" s="9">
        <v>1</v>
      </c>
      <c r="L172" s="10">
        <v>5</v>
      </c>
      <c r="M172" s="9"/>
      <c r="N172" s="10"/>
      <c r="O172" s="9">
        <v>2</v>
      </c>
      <c r="P172" s="10">
        <v>6</v>
      </c>
      <c r="Q172" s="9">
        <v>2</v>
      </c>
      <c r="R172" s="10">
        <v>1</v>
      </c>
      <c r="S172" s="9"/>
      <c r="T172" s="10"/>
      <c r="U172" s="10"/>
      <c r="V172" s="10">
        <f t="shared" si="5"/>
        <v>19</v>
      </c>
      <c r="W172" s="9"/>
    </row>
    <row r="173" spans="1:23" s="4" customFormat="1" ht="14.25" x14ac:dyDescent="0.2">
      <c r="A173" s="4" t="s">
        <v>1005</v>
      </c>
      <c r="B173" s="4" t="s">
        <v>28</v>
      </c>
      <c r="C173" s="4" t="s">
        <v>1020</v>
      </c>
      <c r="D173" s="4" t="s">
        <v>37</v>
      </c>
      <c r="E173" s="4" t="s">
        <v>1379</v>
      </c>
      <c r="F173" s="4" t="s">
        <v>41</v>
      </c>
      <c r="G173" s="9" t="s">
        <v>80</v>
      </c>
      <c r="H173" s="10">
        <v>1</v>
      </c>
      <c r="I173" s="9" t="s">
        <v>82</v>
      </c>
      <c r="J173" s="10">
        <v>6</v>
      </c>
      <c r="K173" s="9">
        <v>1</v>
      </c>
      <c r="L173" s="10">
        <v>5</v>
      </c>
      <c r="M173" s="9"/>
      <c r="N173" s="10"/>
      <c r="O173" s="9">
        <v>2</v>
      </c>
      <c r="P173" s="10">
        <v>6</v>
      </c>
      <c r="Q173" s="9">
        <v>2</v>
      </c>
      <c r="R173" s="10">
        <v>1</v>
      </c>
      <c r="S173" s="9"/>
      <c r="T173" s="10"/>
      <c r="U173" s="10"/>
      <c r="V173" s="10">
        <f t="shared" si="5"/>
        <v>19</v>
      </c>
      <c r="W173" s="9"/>
    </row>
    <row r="174" spans="1:23" s="4" customFormat="1" ht="14.25" x14ac:dyDescent="0.2">
      <c r="A174" s="4" t="s">
        <v>1005</v>
      </c>
      <c r="B174" s="4" t="s">
        <v>28</v>
      </c>
      <c r="C174" s="4" t="s">
        <v>1020</v>
      </c>
      <c r="D174" s="4" t="s">
        <v>37</v>
      </c>
      <c r="E174" s="4" t="s">
        <v>1024</v>
      </c>
      <c r="F174" s="4" t="s">
        <v>40</v>
      </c>
      <c r="G174" s="9" t="s">
        <v>81</v>
      </c>
      <c r="H174" s="10">
        <v>0</v>
      </c>
      <c r="I174" s="9" t="s">
        <v>82</v>
      </c>
      <c r="J174" s="10">
        <v>6</v>
      </c>
      <c r="K174" s="9"/>
      <c r="L174" s="10"/>
      <c r="M174" s="9"/>
      <c r="N174" s="10"/>
      <c r="O174" s="9">
        <v>1</v>
      </c>
      <c r="P174" s="10">
        <v>8</v>
      </c>
      <c r="Q174" s="9">
        <v>1</v>
      </c>
      <c r="R174" s="10">
        <v>3</v>
      </c>
      <c r="S174" s="9"/>
      <c r="T174" s="10"/>
      <c r="U174" s="10"/>
      <c r="V174" s="10">
        <f t="shared" si="5"/>
        <v>17</v>
      </c>
      <c r="W174" s="9"/>
    </row>
    <row r="175" spans="1:23" s="4" customFormat="1" ht="14.25" x14ac:dyDescent="0.2">
      <c r="A175" s="4" t="s">
        <v>1005</v>
      </c>
      <c r="B175" s="4" t="s">
        <v>28</v>
      </c>
      <c r="C175" s="4" t="s">
        <v>1020</v>
      </c>
      <c r="D175" s="4" t="s">
        <v>37</v>
      </c>
      <c r="E175" s="4" t="s">
        <v>1021</v>
      </c>
      <c r="F175" s="4" t="s">
        <v>38</v>
      </c>
      <c r="G175" s="9" t="s">
        <v>81</v>
      </c>
      <c r="H175" s="10">
        <v>0</v>
      </c>
      <c r="I175" s="9" t="s">
        <v>83</v>
      </c>
      <c r="J175" s="10">
        <v>4</v>
      </c>
      <c r="K175" s="9">
        <v>3</v>
      </c>
      <c r="L175" s="10">
        <v>1</v>
      </c>
      <c r="M175" s="9"/>
      <c r="N175" s="10"/>
      <c r="O175" s="9">
        <v>2</v>
      </c>
      <c r="P175" s="10">
        <v>6</v>
      </c>
      <c r="Q175" s="9">
        <v>2</v>
      </c>
      <c r="R175" s="10">
        <v>1</v>
      </c>
      <c r="S175" s="9"/>
      <c r="T175" s="10"/>
      <c r="U175" s="10"/>
      <c r="V175" s="10">
        <f t="shared" si="5"/>
        <v>12</v>
      </c>
      <c r="W175" s="9"/>
    </row>
    <row r="176" spans="1:23" s="4" customFormat="1" ht="14.25" x14ac:dyDescent="0.2">
      <c r="A176" s="4" t="s">
        <v>1005</v>
      </c>
      <c r="B176" s="4" t="s">
        <v>28</v>
      </c>
      <c r="C176" s="4" t="s">
        <v>1020</v>
      </c>
      <c r="D176" s="4" t="s">
        <v>37</v>
      </c>
      <c r="E176" s="4" t="s">
        <v>1022</v>
      </c>
      <c r="F176" s="4" t="s">
        <v>39</v>
      </c>
      <c r="G176" s="9" t="s">
        <v>81</v>
      </c>
      <c r="H176" s="10">
        <v>0</v>
      </c>
      <c r="I176" s="9" t="s">
        <v>82</v>
      </c>
      <c r="J176" s="10">
        <v>6</v>
      </c>
      <c r="K176" s="9">
        <v>3</v>
      </c>
      <c r="L176" s="10">
        <v>1</v>
      </c>
      <c r="M176" s="9"/>
      <c r="N176" s="10"/>
      <c r="O176" s="9">
        <v>2</v>
      </c>
      <c r="P176" s="10">
        <v>6</v>
      </c>
      <c r="Q176" s="9">
        <v>2</v>
      </c>
      <c r="R176" s="10">
        <v>1</v>
      </c>
      <c r="S176" s="9"/>
      <c r="T176" s="10"/>
      <c r="U176" s="10"/>
      <c r="V176" s="10">
        <f t="shared" si="5"/>
        <v>14</v>
      </c>
      <c r="W176" s="9"/>
    </row>
    <row r="177" spans="1:30" s="4" customFormat="1" ht="14.25" x14ac:dyDescent="0.2">
      <c r="A177" s="4" t="s">
        <v>1005</v>
      </c>
      <c r="B177" s="4" t="s">
        <v>28</v>
      </c>
      <c r="C177" s="4" t="s">
        <v>1020</v>
      </c>
      <c r="D177" s="4" t="s">
        <v>37</v>
      </c>
      <c r="E177" s="4" t="s">
        <v>1023</v>
      </c>
      <c r="F177" s="4" t="s">
        <v>1464</v>
      </c>
      <c r="G177" s="9" t="s">
        <v>81</v>
      </c>
      <c r="H177" s="10">
        <v>0</v>
      </c>
      <c r="I177" s="9" t="s">
        <v>83</v>
      </c>
      <c r="J177" s="10">
        <v>4</v>
      </c>
      <c r="K177" s="9"/>
      <c r="L177" s="10"/>
      <c r="M177" s="9"/>
      <c r="N177" s="10"/>
      <c r="O177" s="9">
        <v>1</v>
      </c>
      <c r="P177" s="10">
        <v>8</v>
      </c>
      <c r="Q177" s="9">
        <v>1</v>
      </c>
      <c r="R177" s="10">
        <v>3</v>
      </c>
      <c r="S177" s="9"/>
      <c r="T177" s="10"/>
      <c r="U177" s="10"/>
      <c r="V177" s="10">
        <f t="shared" si="5"/>
        <v>15</v>
      </c>
      <c r="W177" s="9"/>
    </row>
    <row r="178" spans="1:30" s="4" customFormat="1" ht="18" customHeight="1" x14ac:dyDescent="0.2">
      <c r="G178" s="9"/>
      <c r="H178" s="10"/>
      <c r="I178" s="9"/>
      <c r="J178" s="10"/>
      <c r="K178" s="9"/>
      <c r="L178" s="10"/>
      <c r="M178" s="9"/>
      <c r="N178" s="10"/>
      <c r="O178" s="9">
        <f>COUNTIF(O3:O177,"1")</f>
        <v>89</v>
      </c>
      <c r="P178" s="9"/>
      <c r="Q178" s="9"/>
      <c r="R178" s="9"/>
      <c r="S178" s="9"/>
      <c r="T178" s="9"/>
      <c r="U178" s="9"/>
    </row>
    <row r="179" spans="1:30" s="4" customFormat="1" ht="18" customHeight="1" x14ac:dyDescent="0.2">
      <c r="G179" s="9"/>
      <c r="H179" s="10"/>
      <c r="I179" s="9"/>
      <c r="J179" s="10"/>
      <c r="K179" s="9"/>
      <c r="L179" s="10"/>
      <c r="M179" s="9"/>
      <c r="N179" s="10"/>
      <c r="O179" s="9">
        <f>COUNTIF(O3:O177,"2")</f>
        <v>75</v>
      </c>
      <c r="P179" s="9"/>
      <c r="Q179" s="9"/>
      <c r="R179" s="9"/>
      <c r="S179" s="9"/>
      <c r="T179" s="9"/>
      <c r="U179" s="9"/>
    </row>
    <row r="180" spans="1:30" s="3" customFormat="1" ht="18" customHeight="1" x14ac:dyDescent="0.2">
      <c r="A180" s="16" t="s">
        <v>601</v>
      </c>
      <c r="U180" s="17"/>
    </row>
    <row r="181" spans="1:30" s="3" customFormat="1" ht="18" customHeight="1" x14ac:dyDescent="0.2">
      <c r="A181" s="16" t="s">
        <v>1498</v>
      </c>
      <c r="U181" s="17"/>
    </row>
    <row r="182" spans="1:30" s="3" customFormat="1" ht="18.95" customHeight="1" x14ac:dyDescent="0.2">
      <c r="A182" s="3" t="s">
        <v>1691</v>
      </c>
      <c r="B182" s="3" t="s">
        <v>159</v>
      </c>
      <c r="C182" s="3" t="s">
        <v>1692</v>
      </c>
      <c r="D182" s="3" t="s">
        <v>160</v>
      </c>
      <c r="E182" s="3" t="s">
        <v>1693</v>
      </c>
      <c r="F182" s="3" t="s">
        <v>167</v>
      </c>
      <c r="G182" s="17" t="s">
        <v>82</v>
      </c>
      <c r="H182" s="16">
        <v>3</v>
      </c>
      <c r="I182" s="17" t="s">
        <v>82</v>
      </c>
      <c r="J182" s="16">
        <v>6</v>
      </c>
      <c r="K182" s="17"/>
      <c r="L182" s="16"/>
      <c r="M182" s="17"/>
      <c r="N182" s="16"/>
      <c r="O182" s="17">
        <v>1</v>
      </c>
      <c r="P182" s="16">
        <v>8</v>
      </c>
      <c r="Q182" s="17">
        <v>1</v>
      </c>
      <c r="R182" s="16">
        <v>3</v>
      </c>
      <c r="S182" s="17">
        <v>1</v>
      </c>
      <c r="T182" s="16">
        <v>3</v>
      </c>
      <c r="U182" s="16"/>
      <c r="V182" s="16">
        <f t="shared" ref="V182:V213" si="6">H182+J182+L182+N182+P182+R182+T182+U182</f>
        <v>23</v>
      </c>
      <c r="Z182" s="3" t="s">
        <v>1505</v>
      </c>
      <c r="AA182" s="3" t="s">
        <v>1694</v>
      </c>
      <c r="AB182" s="3" t="s">
        <v>1694</v>
      </c>
      <c r="AD182" s="3">
        <v>1</v>
      </c>
    </row>
    <row r="183" spans="1:30" s="3" customFormat="1" ht="18.95" customHeight="1" x14ac:dyDescent="0.2">
      <c r="A183" s="3" t="s">
        <v>1691</v>
      </c>
      <c r="B183" s="3" t="s">
        <v>159</v>
      </c>
      <c r="C183" s="3" t="s">
        <v>1692</v>
      </c>
      <c r="D183" s="3" t="s">
        <v>160</v>
      </c>
      <c r="E183" s="3" t="s">
        <v>1695</v>
      </c>
      <c r="F183" s="3" t="s">
        <v>191</v>
      </c>
      <c r="G183" s="17" t="s">
        <v>83</v>
      </c>
      <c r="H183" s="16">
        <v>2</v>
      </c>
      <c r="I183" s="17" t="s">
        <v>82</v>
      </c>
      <c r="J183" s="16">
        <v>6</v>
      </c>
      <c r="K183" s="17"/>
      <c r="L183" s="16"/>
      <c r="M183" s="17"/>
      <c r="N183" s="16"/>
      <c r="O183" s="17">
        <v>1</v>
      </c>
      <c r="P183" s="16">
        <v>8</v>
      </c>
      <c r="Q183" s="17">
        <v>1</v>
      </c>
      <c r="R183" s="16">
        <v>3</v>
      </c>
      <c r="S183" s="17">
        <v>1</v>
      </c>
      <c r="T183" s="16">
        <v>3</v>
      </c>
      <c r="U183" s="16"/>
      <c r="V183" s="16">
        <f t="shared" si="6"/>
        <v>22</v>
      </c>
      <c r="Z183" s="3" t="s">
        <v>1511</v>
      </c>
      <c r="AA183" s="3" t="s">
        <v>1696</v>
      </c>
      <c r="AB183" s="3" t="s">
        <v>1696</v>
      </c>
      <c r="AD183" s="3">
        <v>1</v>
      </c>
    </row>
    <row r="184" spans="1:30" s="3" customFormat="1" ht="18.95" customHeight="1" x14ac:dyDescent="0.2">
      <c r="A184" s="3" t="s">
        <v>1691</v>
      </c>
      <c r="B184" s="3" t="s">
        <v>159</v>
      </c>
      <c r="C184" s="3" t="s">
        <v>1692</v>
      </c>
      <c r="D184" s="3" t="s">
        <v>160</v>
      </c>
      <c r="E184" s="3" t="s">
        <v>1697</v>
      </c>
      <c r="F184" s="3" t="s">
        <v>242</v>
      </c>
      <c r="G184" s="17" t="s">
        <v>83</v>
      </c>
      <c r="H184" s="16">
        <v>2</v>
      </c>
      <c r="I184" s="17" t="s">
        <v>84</v>
      </c>
      <c r="J184" s="16">
        <v>2</v>
      </c>
      <c r="K184" s="17">
        <v>1</v>
      </c>
      <c r="L184" s="16">
        <v>5</v>
      </c>
      <c r="M184" s="17"/>
      <c r="N184" s="16"/>
      <c r="O184" s="17">
        <v>1</v>
      </c>
      <c r="P184" s="16">
        <v>8</v>
      </c>
      <c r="Q184" s="17">
        <v>1</v>
      </c>
      <c r="R184" s="16">
        <v>3</v>
      </c>
      <c r="S184" s="17"/>
      <c r="T184" s="16"/>
      <c r="U184" s="16"/>
      <c r="V184" s="16">
        <f t="shared" si="6"/>
        <v>20</v>
      </c>
      <c r="Z184" s="3" t="s">
        <v>1580</v>
      </c>
      <c r="AA184" s="3" t="s">
        <v>1698</v>
      </c>
      <c r="AB184" s="3" t="s">
        <v>1698</v>
      </c>
    </row>
    <row r="185" spans="1:30" s="3" customFormat="1" ht="18.95" customHeight="1" x14ac:dyDescent="0.2">
      <c r="A185" s="3" t="s">
        <v>1691</v>
      </c>
      <c r="B185" s="3" t="s">
        <v>159</v>
      </c>
      <c r="C185" s="3" t="s">
        <v>1692</v>
      </c>
      <c r="D185" s="3" t="s">
        <v>160</v>
      </c>
      <c r="E185" s="3" t="s">
        <v>1699</v>
      </c>
      <c r="F185" s="3" t="s">
        <v>268</v>
      </c>
      <c r="G185" s="17" t="s">
        <v>80</v>
      </c>
      <c r="H185" s="16">
        <v>1</v>
      </c>
      <c r="I185" s="17" t="s">
        <v>83</v>
      </c>
      <c r="J185" s="16">
        <v>4</v>
      </c>
      <c r="K185" s="17">
        <v>3</v>
      </c>
      <c r="L185" s="16">
        <v>1</v>
      </c>
      <c r="M185" s="17"/>
      <c r="N185" s="16"/>
      <c r="O185" s="17">
        <v>1</v>
      </c>
      <c r="P185" s="16">
        <v>8</v>
      </c>
      <c r="Q185" s="17">
        <v>1</v>
      </c>
      <c r="R185" s="16">
        <v>3</v>
      </c>
      <c r="S185" s="17"/>
      <c r="T185" s="16"/>
      <c r="U185" s="16"/>
      <c r="V185" s="16">
        <f t="shared" si="6"/>
        <v>17</v>
      </c>
      <c r="Z185" s="3" t="s">
        <v>1580</v>
      </c>
      <c r="AA185" s="3" t="s">
        <v>1700</v>
      </c>
      <c r="AB185" s="3" t="s">
        <v>1700</v>
      </c>
    </row>
    <row r="186" spans="1:30" s="3" customFormat="1" ht="18.95" customHeight="1" x14ac:dyDescent="0.2">
      <c r="A186" s="3" t="s">
        <v>1691</v>
      </c>
      <c r="B186" s="3" t="s">
        <v>159</v>
      </c>
      <c r="C186" s="3" t="s">
        <v>1692</v>
      </c>
      <c r="D186" s="3" t="s">
        <v>160</v>
      </c>
      <c r="E186" s="3" t="s">
        <v>1701</v>
      </c>
      <c r="F186" s="3" t="s">
        <v>243</v>
      </c>
      <c r="G186" s="17" t="s">
        <v>83</v>
      </c>
      <c r="H186" s="16">
        <v>2</v>
      </c>
      <c r="I186" s="17" t="s">
        <v>84</v>
      </c>
      <c r="J186" s="16">
        <v>2</v>
      </c>
      <c r="K186" s="17">
        <v>1</v>
      </c>
      <c r="L186" s="16">
        <v>5</v>
      </c>
      <c r="M186" s="17"/>
      <c r="N186" s="16"/>
      <c r="O186" s="17">
        <v>1</v>
      </c>
      <c r="P186" s="16">
        <v>8</v>
      </c>
      <c r="Q186" s="17">
        <v>1</v>
      </c>
      <c r="R186" s="16">
        <v>3</v>
      </c>
      <c r="S186" s="17"/>
      <c r="T186" s="16"/>
      <c r="U186" s="16"/>
      <c r="V186" s="16">
        <f t="shared" si="6"/>
        <v>20</v>
      </c>
      <c r="Z186" s="3" t="s">
        <v>1582</v>
      </c>
      <c r="AA186" s="3" t="s">
        <v>1702</v>
      </c>
      <c r="AB186" s="3" t="s">
        <v>1700</v>
      </c>
    </row>
    <row r="187" spans="1:30" s="3" customFormat="1" ht="18.95" customHeight="1" x14ac:dyDescent="0.2">
      <c r="A187" s="3" t="s">
        <v>1691</v>
      </c>
      <c r="B187" s="3" t="s">
        <v>159</v>
      </c>
      <c r="C187" s="3" t="s">
        <v>1692</v>
      </c>
      <c r="D187" s="3" t="s">
        <v>160</v>
      </c>
      <c r="E187" s="3" t="s">
        <v>1703</v>
      </c>
      <c r="F187" s="3" t="s">
        <v>161</v>
      </c>
      <c r="G187" s="17" t="s">
        <v>83</v>
      </c>
      <c r="H187" s="16">
        <v>2</v>
      </c>
      <c r="I187" s="17" t="s">
        <v>82</v>
      </c>
      <c r="J187" s="16">
        <v>6</v>
      </c>
      <c r="K187" s="17">
        <v>1</v>
      </c>
      <c r="L187" s="16">
        <v>5</v>
      </c>
      <c r="M187" s="17"/>
      <c r="N187" s="16"/>
      <c r="O187" s="17">
        <v>1</v>
      </c>
      <c r="P187" s="16">
        <v>8</v>
      </c>
      <c r="Q187" s="17">
        <v>1</v>
      </c>
      <c r="R187" s="16">
        <v>3</v>
      </c>
      <c r="S187" s="17">
        <v>1</v>
      </c>
      <c r="T187" s="16">
        <v>3</v>
      </c>
      <c r="U187" s="16"/>
      <c r="V187" s="16">
        <f t="shared" si="6"/>
        <v>27</v>
      </c>
      <c r="Z187" s="3" t="s">
        <v>1540</v>
      </c>
      <c r="AA187" s="3" t="s">
        <v>1704</v>
      </c>
      <c r="AB187" s="3" t="s">
        <v>1705</v>
      </c>
    </row>
    <row r="188" spans="1:30" s="3" customFormat="1" ht="18.95" customHeight="1" x14ac:dyDescent="0.2">
      <c r="A188" s="3" t="s">
        <v>1691</v>
      </c>
      <c r="B188" s="3" t="s">
        <v>159</v>
      </c>
      <c r="C188" s="3" t="s">
        <v>1692</v>
      </c>
      <c r="D188" s="3" t="s">
        <v>160</v>
      </c>
      <c r="E188" s="3" t="s">
        <v>1706</v>
      </c>
      <c r="F188" s="3" t="s">
        <v>241</v>
      </c>
      <c r="G188" s="17" t="s">
        <v>81</v>
      </c>
      <c r="H188" s="16">
        <v>0</v>
      </c>
      <c r="I188" s="17" t="s">
        <v>83</v>
      </c>
      <c r="J188" s="16">
        <v>4</v>
      </c>
      <c r="K188" s="17"/>
      <c r="L188" s="16"/>
      <c r="M188" s="17"/>
      <c r="N188" s="16"/>
      <c r="O188" s="17">
        <v>1</v>
      </c>
      <c r="P188" s="16">
        <v>8</v>
      </c>
      <c r="Q188" s="17">
        <v>1</v>
      </c>
      <c r="R188" s="16">
        <v>3</v>
      </c>
      <c r="S188" s="17">
        <v>1</v>
      </c>
      <c r="T188" s="16">
        <v>3</v>
      </c>
      <c r="U188" s="16"/>
      <c r="V188" s="16">
        <f t="shared" si="6"/>
        <v>18</v>
      </c>
      <c r="Z188" s="3" t="s">
        <v>1505</v>
      </c>
      <c r="AA188" s="3" t="s">
        <v>1707</v>
      </c>
      <c r="AB188" s="3" t="s">
        <v>1707</v>
      </c>
    </row>
    <row r="189" spans="1:30" s="3" customFormat="1" ht="18.95" customHeight="1" x14ac:dyDescent="0.2">
      <c r="A189" s="3" t="s">
        <v>1691</v>
      </c>
      <c r="B189" s="3" t="s">
        <v>159</v>
      </c>
      <c r="C189" s="3" t="s">
        <v>1692</v>
      </c>
      <c r="D189" s="3" t="s">
        <v>160</v>
      </c>
      <c r="E189" s="3" t="s">
        <v>1709</v>
      </c>
      <c r="F189" s="3" t="s">
        <v>269</v>
      </c>
      <c r="G189" s="17" t="s">
        <v>81</v>
      </c>
      <c r="H189" s="16">
        <v>0</v>
      </c>
      <c r="I189" s="17" t="s">
        <v>80</v>
      </c>
      <c r="J189" s="16">
        <v>2</v>
      </c>
      <c r="K189" s="17">
        <v>1</v>
      </c>
      <c r="L189" s="16">
        <v>5</v>
      </c>
      <c r="M189" s="17"/>
      <c r="N189" s="16"/>
      <c r="O189" s="17">
        <v>1</v>
      </c>
      <c r="P189" s="16">
        <v>8</v>
      </c>
      <c r="Q189" s="17">
        <v>1</v>
      </c>
      <c r="R189" s="16">
        <v>3</v>
      </c>
      <c r="S189" s="17"/>
      <c r="T189" s="16"/>
      <c r="U189" s="16"/>
      <c r="V189" s="16">
        <f t="shared" si="6"/>
        <v>18</v>
      </c>
      <c r="Z189" s="3" t="s">
        <v>1580</v>
      </c>
      <c r="AA189" s="3" t="s">
        <v>1702</v>
      </c>
      <c r="AB189" s="3" t="s">
        <v>1700</v>
      </c>
    </row>
    <row r="190" spans="1:30" s="3" customFormat="1" ht="18.95" customHeight="1" x14ac:dyDescent="0.2">
      <c r="A190" s="3" t="s">
        <v>1691</v>
      </c>
      <c r="B190" s="3" t="s">
        <v>159</v>
      </c>
      <c r="C190" s="3" t="s">
        <v>1692</v>
      </c>
      <c r="D190" s="3" t="s">
        <v>160</v>
      </c>
      <c r="E190" s="3" t="s">
        <v>1710</v>
      </c>
      <c r="F190" s="3" t="s">
        <v>192</v>
      </c>
      <c r="G190" s="17" t="s">
        <v>83</v>
      </c>
      <c r="H190" s="16">
        <v>2</v>
      </c>
      <c r="I190" s="17" t="s">
        <v>82</v>
      </c>
      <c r="J190" s="16">
        <v>6</v>
      </c>
      <c r="K190" s="17">
        <v>1</v>
      </c>
      <c r="L190" s="16">
        <v>5</v>
      </c>
      <c r="M190" s="17"/>
      <c r="N190" s="16"/>
      <c r="O190" s="17">
        <v>1</v>
      </c>
      <c r="P190" s="16">
        <v>8</v>
      </c>
      <c r="Q190" s="17">
        <v>1</v>
      </c>
      <c r="R190" s="16">
        <v>3</v>
      </c>
      <c r="S190" s="17"/>
      <c r="T190" s="16"/>
      <c r="U190" s="16"/>
      <c r="V190" s="16">
        <f t="shared" si="6"/>
        <v>24</v>
      </c>
      <c r="Z190" s="3" t="s">
        <v>1582</v>
      </c>
      <c r="AA190" s="3" t="s">
        <v>1711</v>
      </c>
      <c r="AB190" s="3" t="s">
        <v>1712</v>
      </c>
    </row>
    <row r="191" spans="1:30" s="3" customFormat="1" ht="18.95" customHeight="1" x14ac:dyDescent="0.2">
      <c r="A191" s="3" t="s">
        <v>1691</v>
      </c>
      <c r="B191" s="3" t="s">
        <v>159</v>
      </c>
      <c r="C191" s="3" t="s">
        <v>1692</v>
      </c>
      <c r="D191" s="3" t="s">
        <v>160</v>
      </c>
      <c r="E191" s="3" t="s">
        <v>1713</v>
      </c>
      <c r="F191" s="3" t="s">
        <v>162</v>
      </c>
      <c r="G191" s="17" t="s">
        <v>83</v>
      </c>
      <c r="H191" s="16">
        <v>2</v>
      </c>
      <c r="I191" s="17" t="s">
        <v>82</v>
      </c>
      <c r="J191" s="16">
        <v>6</v>
      </c>
      <c r="K191" s="17">
        <v>1</v>
      </c>
      <c r="L191" s="16">
        <v>5</v>
      </c>
      <c r="M191" s="17"/>
      <c r="N191" s="16"/>
      <c r="O191" s="17">
        <v>1</v>
      </c>
      <c r="P191" s="16">
        <v>8</v>
      </c>
      <c r="Q191" s="17">
        <v>1</v>
      </c>
      <c r="R191" s="16">
        <v>3</v>
      </c>
      <c r="S191" s="17">
        <v>1</v>
      </c>
      <c r="T191" s="16">
        <v>3</v>
      </c>
      <c r="U191" s="16"/>
      <c r="V191" s="16">
        <f t="shared" si="6"/>
        <v>27</v>
      </c>
      <c r="Z191" s="3" t="s">
        <v>1505</v>
      </c>
      <c r="AA191" s="3" t="s">
        <v>1714</v>
      </c>
      <c r="AB191" s="3" t="s">
        <v>1698</v>
      </c>
    </row>
    <row r="192" spans="1:30" s="3" customFormat="1" ht="18.95" customHeight="1" x14ac:dyDescent="0.2">
      <c r="A192" s="3" t="s">
        <v>1691</v>
      </c>
      <c r="B192" s="3" t="s">
        <v>159</v>
      </c>
      <c r="C192" s="3" t="s">
        <v>1692</v>
      </c>
      <c r="D192" s="3" t="s">
        <v>160</v>
      </c>
      <c r="E192" s="3" t="s">
        <v>1715</v>
      </c>
      <c r="F192" s="3" t="s">
        <v>598</v>
      </c>
      <c r="G192" s="17" t="s">
        <v>80</v>
      </c>
      <c r="H192" s="16">
        <v>1</v>
      </c>
      <c r="I192" s="17" t="s">
        <v>80</v>
      </c>
      <c r="J192" s="16">
        <v>2</v>
      </c>
      <c r="K192" s="17"/>
      <c r="L192" s="16"/>
      <c r="M192" s="17"/>
      <c r="N192" s="16"/>
      <c r="O192" s="17">
        <v>1</v>
      </c>
      <c r="P192" s="16">
        <v>8</v>
      </c>
      <c r="Q192" s="17">
        <v>1</v>
      </c>
      <c r="R192" s="16">
        <v>3</v>
      </c>
      <c r="S192" s="17">
        <v>1</v>
      </c>
      <c r="T192" s="16">
        <v>3</v>
      </c>
      <c r="U192" s="16"/>
      <c r="V192" s="16">
        <f t="shared" si="6"/>
        <v>17</v>
      </c>
      <c r="Z192" s="3" t="s">
        <v>1505</v>
      </c>
      <c r="AA192" s="3" t="s">
        <v>1716</v>
      </c>
      <c r="AB192" s="3" t="s">
        <v>1698</v>
      </c>
    </row>
    <row r="193" spans="1:28" s="3" customFormat="1" ht="18.95" customHeight="1" x14ac:dyDescent="0.2">
      <c r="A193" s="3" t="s">
        <v>1691</v>
      </c>
      <c r="B193" s="3" t="s">
        <v>159</v>
      </c>
      <c r="C193" s="3" t="s">
        <v>1692</v>
      </c>
      <c r="D193" s="3" t="s">
        <v>160</v>
      </c>
      <c r="E193" s="3" t="s">
        <v>1717</v>
      </c>
      <c r="F193" s="3" t="s">
        <v>267</v>
      </c>
      <c r="G193" s="17" t="s">
        <v>81</v>
      </c>
      <c r="H193" s="16">
        <v>0</v>
      </c>
      <c r="I193" s="17" t="s">
        <v>82</v>
      </c>
      <c r="J193" s="16">
        <v>6</v>
      </c>
      <c r="K193" s="17"/>
      <c r="L193" s="16"/>
      <c r="M193" s="17"/>
      <c r="N193" s="16"/>
      <c r="O193" s="17">
        <v>1</v>
      </c>
      <c r="P193" s="16">
        <v>8</v>
      </c>
      <c r="Q193" s="17">
        <v>1</v>
      </c>
      <c r="R193" s="16">
        <v>3</v>
      </c>
      <c r="S193" s="17"/>
      <c r="T193" s="16"/>
      <c r="U193" s="16"/>
      <c r="V193" s="16">
        <f t="shared" si="6"/>
        <v>17</v>
      </c>
      <c r="Z193" s="3" t="s">
        <v>1588</v>
      </c>
      <c r="AA193" s="3" t="s">
        <v>1718</v>
      </c>
      <c r="AB193" s="3" t="s">
        <v>1718</v>
      </c>
    </row>
    <row r="194" spans="1:28" s="3" customFormat="1" ht="18.95" customHeight="1" x14ac:dyDescent="0.2">
      <c r="A194" s="3" t="s">
        <v>1691</v>
      </c>
      <c r="B194" s="3" t="s">
        <v>159</v>
      </c>
      <c r="C194" s="3" t="s">
        <v>1692</v>
      </c>
      <c r="D194" s="3" t="s">
        <v>160</v>
      </c>
      <c r="E194" s="3" t="s">
        <v>1722</v>
      </c>
      <c r="F194" s="3" t="s">
        <v>169</v>
      </c>
      <c r="G194" s="17" t="s">
        <v>83</v>
      </c>
      <c r="H194" s="16">
        <v>2</v>
      </c>
      <c r="I194" s="17" t="s">
        <v>82</v>
      </c>
      <c r="J194" s="16">
        <v>6</v>
      </c>
      <c r="K194" s="17">
        <v>2</v>
      </c>
      <c r="L194" s="16">
        <v>3</v>
      </c>
      <c r="M194" s="17"/>
      <c r="N194" s="16"/>
      <c r="O194" s="17">
        <v>1</v>
      </c>
      <c r="P194" s="16">
        <v>8</v>
      </c>
      <c r="Q194" s="17">
        <v>2</v>
      </c>
      <c r="R194" s="16">
        <v>1</v>
      </c>
      <c r="S194" s="17">
        <v>1</v>
      </c>
      <c r="T194" s="16">
        <v>3</v>
      </c>
      <c r="U194" s="16"/>
      <c r="V194" s="16">
        <f t="shared" si="6"/>
        <v>23</v>
      </c>
      <c r="Z194" s="3" t="s">
        <v>1621</v>
      </c>
      <c r="AA194" s="3" t="s">
        <v>1723</v>
      </c>
      <c r="AB194" s="3" t="s">
        <v>1694</v>
      </c>
    </row>
    <row r="195" spans="1:28" s="3" customFormat="1" ht="18.95" customHeight="1" x14ac:dyDescent="0.2">
      <c r="A195" s="3" t="s">
        <v>1691</v>
      </c>
      <c r="B195" s="3" t="s">
        <v>159</v>
      </c>
      <c r="C195" s="3" t="s">
        <v>1692</v>
      </c>
      <c r="D195" s="3" t="s">
        <v>160</v>
      </c>
      <c r="E195" s="3" t="s">
        <v>1724</v>
      </c>
      <c r="F195" s="3" t="s">
        <v>206</v>
      </c>
      <c r="G195" s="17" t="s">
        <v>80</v>
      </c>
      <c r="H195" s="16">
        <v>1</v>
      </c>
      <c r="I195" s="17" t="s">
        <v>80</v>
      </c>
      <c r="J195" s="16">
        <v>2</v>
      </c>
      <c r="K195" s="17">
        <v>1</v>
      </c>
      <c r="L195" s="16">
        <v>5</v>
      </c>
      <c r="M195" s="17"/>
      <c r="N195" s="16"/>
      <c r="O195" s="17">
        <v>1</v>
      </c>
      <c r="P195" s="16">
        <v>8</v>
      </c>
      <c r="Q195" s="17">
        <v>1</v>
      </c>
      <c r="R195" s="16">
        <v>3</v>
      </c>
      <c r="S195" s="17">
        <v>1</v>
      </c>
      <c r="T195" s="16">
        <v>3</v>
      </c>
      <c r="U195" s="16"/>
      <c r="V195" s="16">
        <f t="shared" si="6"/>
        <v>22</v>
      </c>
      <c r="AA195" s="3" t="s">
        <v>1705</v>
      </c>
      <c r="AB195" s="3" t="s">
        <v>1705</v>
      </c>
    </row>
    <row r="196" spans="1:28" s="3" customFormat="1" ht="18.95" customHeight="1" x14ac:dyDescent="0.2">
      <c r="A196" s="3" t="s">
        <v>1691</v>
      </c>
      <c r="B196" s="3" t="s">
        <v>159</v>
      </c>
      <c r="C196" s="3" t="s">
        <v>1692</v>
      </c>
      <c r="D196" s="3" t="s">
        <v>160</v>
      </c>
      <c r="E196" s="3" t="s">
        <v>1725</v>
      </c>
      <c r="F196" s="3" t="s">
        <v>193</v>
      </c>
      <c r="G196" s="17" t="s">
        <v>80</v>
      </c>
      <c r="H196" s="16">
        <v>1</v>
      </c>
      <c r="I196" s="17" t="s">
        <v>83</v>
      </c>
      <c r="J196" s="16">
        <v>4</v>
      </c>
      <c r="K196" s="17">
        <v>1</v>
      </c>
      <c r="L196" s="16">
        <v>5</v>
      </c>
      <c r="M196" s="17"/>
      <c r="N196" s="16"/>
      <c r="O196" s="17">
        <v>1</v>
      </c>
      <c r="P196" s="16">
        <v>8</v>
      </c>
      <c r="Q196" s="17">
        <v>1</v>
      </c>
      <c r="R196" s="16">
        <v>3</v>
      </c>
      <c r="S196" s="17">
        <v>1</v>
      </c>
      <c r="T196" s="16">
        <v>3</v>
      </c>
      <c r="U196" s="16"/>
      <c r="V196" s="16">
        <f t="shared" si="6"/>
        <v>24</v>
      </c>
      <c r="Z196" s="3" t="s">
        <v>1535</v>
      </c>
      <c r="AA196" s="3" t="s">
        <v>1726</v>
      </c>
      <c r="AB196" s="3" t="s">
        <v>1727</v>
      </c>
    </row>
    <row r="197" spans="1:28" s="3" customFormat="1" ht="18.95" customHeight="1" x14ac:dyDescent="0.2">
      <c r="A197" s="3" t="s">
        <v>1691</v>
      </c>
      <c r="B197" s="3" t="s">
        <v>159</v>
      </c>
      <c r="C197" s="3" t="s">
        <v>1692</v>
      </c>
      <c r="D197" s="3" t="s">
        <v>160</v>
      </c>
      <c r="E197" s="3" t="s">
        <v>1728</v>
      </c>
      <c r="F197" s="3" t="s">
        <v>227</v>
      </c>
      <c r="G197" s="17" t="s">
        <v>80</v>
      </c>
      <c r="H197" s="16">
        <v>1</v>
      </c>
      <c r="I197" s="17" t="s">
        <v>83</v>
      </c>
      <c r="J197" s="16">
        <v>4</v>
      </c>
      <c r="K197" s="17">
        <v>1</v>
      </c>
      <c r="L197" s="16">
        <v>5</v>
      </c>
      <c r="M197" s="17"/>
      <c r="N197" s="16"/>
      <c r="O197" s="17">
        <v>1</v>
      </c>
      <c r="P197" s="16">
        <v>8</v>
      </c>
      <c r="Q197" s="17">
        <v>1</v>
      </c>
      <c r="R197" s="16">
        <v>3</v>
      </c>
      <c r="S197" s="17"/>
      <c r="T197" s="16"/>
      <c r="U197" s="16"/>
      <c r="V197" s="16">
        <f t="shared" si="6"/>
        <v>21</v>
      </c>
      <c r="Z197" s="3" t="s">
        <v>1570</v>
      </c>
      <c r="AA197" s="3" t="s">
        <v>1729</v>
      </c>
      <c r="AB197" s="3" t="s">
        <v>1730</v>
      </c>
    </row>
    <row r="198" spans="1:28" s="3" customFormat="1" ht="18.95" customHeight="1" x14ac:dyDescent="0.2">
      <c r="A198" s="3" t="s">
        <v>1691</v>
      </c>
      <c r="B198" s="3" t="s">
        <v>159</v>
      </c>
      <c r="C198" s="3" t="s">
        <v>1692</v>
      </c>
      <c r="D198" s="3" t="s">
        <v>160</v>
      </c>
      <c r="E198" s="3" t="s">
        <v>1887</v>
      </c>
      <c r="F198" s="3" t="s">
        <v>226</v>
      </c>
      <c r="G198" s="17" t="s">
        <v>80</v>
      </c>
      <c r="H198" s="16">
        <v>1</v>
      </c>
      <c r="I198" s="17" t="s">
        <v>80</v>
      </c>
      <c r="J198" s="16">
        <v>2</v>
      </c>
      <c r="K198" s="17">
        <v>1</v>
      </c>
      <c r="L198" s="16">
        <v>5</v>
      </c>
      <c r="M198" s="17"/>
      <c r="N198" s="16"/>
      <c r="O198" s="17">
        <v>2</v>
      </c>
      <c r="P198" s="16">
        <v>6</v>
      </c>
      <c r="Q198" s="17"/>
      <c r="R198" s="16"/>
      <c r="S198" s="17">
        <v>1</v>
      </c>
      <c r="T198" s="16">
        <v>3</v>
      </c>
      <c r="U198" s="16"/>
      <c r="V198" s="16">
        <f t="shared" si="6"/>
        <v>17</v>
      </c>
      <c r="Z198" s="3" t="s">
        <v>1573</v>
      </c>
      <c r="AA198" s="3" t="s">
        <v>1888</v>
      </c>
      <c r="AB198" s="3" t="s">
        <v>1712</v>
      </c>
    </row>
    <row r="199" spans="1:28" s="3" customFormat="1" ht="18.95" customHeight="1" x14ac:dyDescent="0.2">
      <c r="A199" s="3" t="s">
        <v>1691</v>
      </c>
      <c r="B199" s="3" t="s">
        <v>159</v>
      </c>
      <c r="C199" s="3" t="s">
        <v>1692</v>
      </c>
      <c r="D199" s="3" t="s">
        <v>160</v>
      </c>
      <c r="E199" s="3" t="s">
        <v>1731</v>
      </c>
      <c r="F199" s="3" t="s">
        <v>168</v>
      </c>
      <c r="G199" s="17" t="s">
        <v>83</v>
      </c>
      <c r="H199" s="16">
        <v>2</v>
      </c>
      <c r="I199" s="17" t="s">
        <v>83</v>
      </c>
      <c r="J199" s="16">
        <v>4</v>
      </c>
      <c r="K199" s="17">
        <v>1</v>
      </c>
      <c r="L199" s="16">
        <v>5</v>
      </c>
      <c r="M199" s="17"/>
      <c r="N199" s="16"/>
      <c r="O199" s="17">
        <v>1</v>
      </c>
      <c r="P199" s="16">
        <v>8</v>
      </c>
      <c r="Q199" s="17">
        <v>1</v>
      </c>
      <c r="R199" s="16">
        <v>3</v>
      </c>
      <c r="S199" s="17">
        <v>1</v>
      </c>
      <c r="T199" s="16">
        <v>3</v>
      </c>
      <c r="U199" s="16"/>
      <c r="V199" s="16">
        <f t="shared" si="6"/>
        <v>25</v>
      </c>
      <c r="Z199" s="3" t="s">
        <v>1576</v>
      </c>
      <c r="AA199" s="3" t="s">
        <v>1732</v>
      </c>
      <c r="AB199" s="3" t="s">
        <v>1732</v>
      </c>
    </row>
    <row r="200" spans="1:28" s="3" customFormat="1" ht="18.95" customHeight="1" x14ac:dyDescent="0.2">
      <c r="A200" s="3" t="s">
        <v>1691</v>
      </c>
      <c r="B200" s="3" t="s">
        <v>159</v>
      </c>
      <c r="C200" s="3" t="s">
        <v>1692</v>
      </c>
      <c r="D200" s="3" t="s">
        <v>160</v>
      </c>
      <c r="E200" s="3" t="s">
        <v>1733</v>
      </c>
      <c r="F200" s="3" t="s">
        <v>205</v>
      </c>
      <c r="G200" s="17" t="s">
        <v>80</v>
      </c>
      <c r="H200" s="16">
        <v>1</v>
      </c>
      <c r="I200" s="17" t="s">
        <v>80</v>
      </c>
      <c r="J200" s="16">
        <v>2</v>
      </c>
      <c r="K200" s="17">
        <v>1</v>
      </c>
      <c r="L200" s="16">
        <v>5</v>
      </c>
      <c r="M200" s="17"/>
      <c r="N200" s="16"/>
      <c r="O200" s="17">
        <v>1</v>
      </c>
      <c r="P200" s="16">
        <v>8</v>
      </c>
      <c r="Q200" s="17">
        <v>1</v>
      </c>
      <c r="R200" s="16">
        <v>3</v>
      </c>
      <c r="S200" s="17">
        <v>1</v>
      </c>
      <c r="T200" s="16">
        <v>3</v>
      </c>
      <c r="U200" s="16"/>
      <c r="V200" s="16">
        <f t="shared" si="6"/>
        <v>22</v>
      </c>
      <c r="AA200" s="3" t="s">
        <v>1705</v>
      </c>
      <c r="AB200" s="3" t="s">
        <v>1705</v>
      </c>
    </row>
    <row r="201" spans="1:28" s="3" customFormat="1" ht="18.95" customHeight="1" x14ac:dyDescent="0.2">
      <c r="A201" s="3" t="s">
        <v>1691</v>
      </c>
      <c r="B201" s="3" t="s">
        <v>159</v>
      </c>
      <c r="C201" s="3" t="s">
        <v>1692</v>
      </c>
      <c r="D201" s="3" t="s">
        <v>160</v>
      </c>
      <c r="E201" s="3" t="s">
        <v>1734</v>
      </c>
      <c r="F201" s="3" t="s">
        <v>170</v>
      </c>
      <c r="G201" s="17" t="s">
        <v>82</v>
      </c>
      <c r="H201" s="16">
        <v>3</v>
      </c>
      <c r="I201" s="17" t="s">
        <v>85</v>
      </c>
      <c r="J201" s="16">
        <v>8</v>
      </c>
      <c r="K201" s="17">
        <v>2</v>
      </c>
      <c r="L201" s="16">
        <v>3</v>
      </c>
      <c r="M201" s="17"/>
      <c r="N201" s="16"/>
      <c r="O201" s="17">
        <v>1</v>
      </c>
      <c r="P201" s="16">
        <v>8</v>
      </c>
      <c r="Q201" s="17">
        <v>1</v>
      </c>
      <c r="R201" s="16">
        <v>3</v>
      </c>
      <c r="S201" s="17"/>
      <c r="T201" s="16"/>
      <c r="U201" s="16"/>
      <c r="V201" s="16">
        <f t="shared" si="6"/>
        <v>25</v>
      </c>
      <c r="Z201" s="3" t="s">
        <v>1570</v>
      </c>
      <c r="AA201" s="3" t="s">
        <v>1729</v>
      </c>
      <c r="AB201" s="3" t="s">
        <v>1730</v>
      </c>
    </row>
    <row r="202" spans="1:28" s="3" customFormat="1" ht="18.95" customHeight="1" x14ac:dyDescent="0.2">
      <c r="A202" s="3" t="s">
        <v>1691</v>
      </c>
      <c r="B202" s="3" t="s">
        <v>159</v>
      </c>
      <c r="C202" s="3" t="s">
        <v>1692</v>
      </c>
      <c r="D202" s="3" t="s">
        <v>160</v>
      </c>
      <c r="E202" s="3" t="s">
        <v>1735</v>
      </c>
      <c r="F202" s="3" t="s">
        <v>163</v>
      </c>
      <c r="G202" s="17" t="s">
        <v>82</v>
      </c>
      <c r="H202" s="16">
        <v>3</v>
      </c>
      <c r="I202" s="17" t="s">
        <v>85</v>
      </c>
      <c r="J202" s="16">
        <v>8</v>
      </c>
      <c r="K202" s="17"/>
      <c r="L202" s="16"/>
      <c r="M202" s="17"/>
      <c r="N202" s="16"/>
      <c r="O202" s="17">
        <v>1</v>
      </c>
      <c r="P202" s="16">
        <v>8</v>
      </c>
      <c r="Q202" s="17"/>
      <c r="R202" s="16"/>
      <c r="S202" s="17">
        <v>1</v>
      </c>
      <c r="T202" s="16">
        <v>3</v>
      </c>
      <c r="U202" s="16"/>
      <c r="V202" s="16">
        <f t="shared" si="6"/>
        <v>22</v>
      </c>
      <c r="AA202" s="3" t="s">
        <v>1696</v>
      </c>
      <c r="AB202" s="3" t="s">
        <v>1696</v>
      </c>
    </row>
    <row r="203" spans="1:28" s="3" customFormat="1" ht="18.95" customHeight="1" x14ac:dyDescent="0.2">
      <c r="A203" s="3" t="s">
        <v>1691</v>
      </c>
      <c r="B203" s="3" t="s">
        <v>159</v>
      </c>
      <c r="C203" s="3" t="s">
        <v>1692</v>
      </c>
      <c r="D203" s="3" t="s">
        <v>160</v>
      </c>
      <c r="E203" s="3" t="s">
        <v>1736</v>
      </c>
      <c r="F203" s="3" t="s">
        <v>244</v>
      </c>
      <c r="G203" s="17" t="s">
        <v>81</v>
      </c>
      <c r="H203" s="16">
        <v>0</v>
      </c>
      <c r="I203" s="17" t="s">
        <v>82</v>
      </c>
      <c r="J203" s="16">
        <v>6</v>
      </c>
      <c r="K203" s="17">
        <v>2</v>
      </c>
      <c r="L203" s="16">
        <v>3</v>
      </c>
      <c r="M203" s="17"/>
      <c r="N203" s="16"/>
      <c r="O203" s="17">
        <v>1</v>
      </c>
      <c r="P203" s="16">
        <v>8</v>
      </c>
      <c r="Q203" s="17">
        <v>1</v>
      </c>
      <c r="R203" s="16">
        <v>3</v>
      </c>
      <c r="S203" s="17"/>
      <c r="T203" s="16"/>
      <c r="U203" s="16"/>
      <c r="V203" s="16">
        <f t="shared" si="6"/>
        <v>20</v>
      </c>
      <c r="Z203" s="3" t="s">
        <v>1570</v>
      </c>
      <c r="AA203" s="3" t="s">
        <v>1737</v>
      </c>
      <c r="AB203" s="3" t="s">
        <v>1696</v>
      </c>
    </row>
    <row r="204" spans="1:28" s="3" customFormat="1" ht="18.95" customHeight="1" x14ac:dyDescent="0.2">
      <c r="A204" s="3" t="s">
        <v>1738</v>
      </c>
      <c r="B204" s="3" t="s">
        <v>171</v>
      </c>
      <c r="C204" s="3" t="s">
        <v>1739</v>
      </c>
      <c r="D204" s="3" t="s">
        <v>172</v>
      </c>
      <c r="E204" s="3" t="s">
        <v>1740</v>
      </c>
      <c r="F204" s="3" t="s">
        <v>173</v>
      </c>
      <c r="G204" s="17" t="s">
        <v>82</v>
      </c>
      <c r="H204" s="16">
        <v>3</v>
      </c>
      <c r="I204" s="17" t="s">
        <v>85</v>
      </c>
      <c r="J204" s="16">
        <v>8</v>
      </c>
      <c r="K204" s="17">
        <v>2</v>
      </c>
      <c r="L204" s="16">
        <v>3</v>
      </c>
      <c r="M204" s="17">
        <v>1</v>
      </c>
      <c r="N204" s="16">
        <v>3</v>
      </c>
      <c r="O204" s="17">
        <v>1</v>
      </c>
      <c r="P204" s="16">
        <v>8</v>
      </c>
      <c r="Q204" s="17"/>
      <c r="R204" s="16"/>
      <c r="S204" s="17"/>
      <c r="T204" s="16"/>
      <c r="U204" s="16"/>
      <c r="V204" s="16">
        <f t="shared" si="6"/>
        <v>25</v>
      </c>
      <c r="Z204" s="3" t="s">
        <v>1626</v>
      </c>
      <c r="AA204" s="3" t="s">
        <v>1741</v>
      </c>
      <c r="AB204" s="3" t="s">
        <v>1742</v>
      </c>
    </row>
    <row r="205" spans="1:28" s="3" customFormat="1" ht="18.95" customHeight="1" x14ac:dyDescent="0.2">
      <c r="A205" s="3" t="s">
        <v>1738</v>
      </c>
      <c r="B205" s="3" t="s">
        <v>171</v>
      </c>
      <c r="C205" s="3" t="s">
        <v>1739</v>
      </c>
      <c r="D205" s="3" t="s">
        <v>172</v>
      </c>
      <c r="E205" s="3" t="s">
        <v>1911</v>
      </c>
      <c r="F205" s="3" t="s">
        <v>315</v>
      </c>
      <c r="G205" s="17" t="s">
        <v>83</v>
      </c>
      <c r="H205" s="16">
        <v>2</v>
      </c>
      <c r="I205" s="17" t="s">
        <v>84</v>
      </c>
      <c r="J205" s="16">
        <v>2</v>
      </c>
      <c r="K205" s="17">
        <v>2</v>
      </c>
      <c r="L205" s="16">
        <v>3</v>
      </c>
      <c r="M205" s="17">
        <v>1</v>
      </c>
      <c r="N205" s="16">
        <v>3</v>
      </c>
      <c r="O205" s="17">
        <v>2</v>
      </c>
      <c r="P205" s="16">
        <v>6</v>
      </c>
      <c r="Q205" s="17">
        <v>2</v>
      </c>
      <c r="R205" s="16">
        <v>1</v>
      </c>
      <c r="S205" s="17"/>
      <c r="T205" s="16"/>
      <c r="U205" s="16"/>
      <c r="V205" s="16">
        <f t="shared" si="6"/>
        <v>17</v>
      </c>
      <c r="AA205" s="3" t="s">
        <v>1912</v>
      </c>
      <c r="AB205" s="3" t="s">
        <v>1745</v>
      </c>
    </row>
    <row r="206" spans="1:28" s="3" customFormat="1" ht="18.95" customHeight="1" x14ac:dyDescent="0.2">
      <c r="A206" s="3" t="s">
        <v>1738</v>
      </c>
      <c r="B206" s="3" t="s">
        <v>171</v>
      </c>
      <c r="C206" s="3" t="s">
        <v>1739</v>
      </c>
      <c r="D206" s="3" t="s">
        <v>172</v>
      </c>
      <c r="E206" s="3" t="s">
        <v>1743</v>
      </c>
      <c r="F206" s="3" t="s">
        <v>207</v>
      </c>
      <c r="G206" s="17" t="s">
        <v>82</v>
      </c>
      <c r="H206" s="16">
        <v>3</v>
      </c>
      <c r="I206" s="17" t="s">
        <v>82</v>
      </c>
      <c r="J206" s="16">
        <v>6</v>
      </c>
      <c r="K206" s="17"/>
      <c r="L206" s="16"/>
      <c r="M206" s="17">
        <v>2</v>
      </c>
      <c r="N206" s="16">
        <v>1</v>
      </c>
      <c r="O206" s="17">
        <v>1</v>
      </c>
      <c r="P206" s="16">
        <v>8</v>
      </c>
      <c r="Q206" s="17">
        <v>1</v>
      </c>
      <c r="R206" s="16">
        <v>3</v>
      </c>
      <c r="S206" s="17"/>
      <c r="T206" s="16"/>
      <c r="U206" s="16"/>
      <c r="V206" s="16">
        <f t="shared" si="6"/>
        <v>21</v>
      </c>
      <c r="Z206" s="3" t="s">
        <v>1588</v>
      </c>
      <c r="AA206" s="3" t="s">
        <v>1744</v>
      </c>
      <c r="AB206" s="3" t="s">
        <v>1745</v>
      </c>
    </row>
    <row r="207" spans="1:28" s="3" customFormat="1" ht="18.95" customHeight="1" x14ac:dyDescent="0.2">
      <c r="A207" s="3" t="s">
        <v>1738</v>
      </c>
      <c r="B207" s="3" t="s">
        <v>171</v>
      </c>
      <c r="C207" s="3" t="s">
        <v>1739</v>
      </c>
      <c r="D207" s="3" t="s">
        <v>172</v>
      </c>
      <c r="E207" s="3" t="s">
        <v>1746</v>
      </c>
      <c r="F207" s="3" t="s">
        <v>1470</v>
      </c>
      <c r="G207" s="17" t="s">
        <v>85</v>
      </c>
      <c r="H207" s="16">
        <v>5</v>
      </c>
      <c r="I207" s="17" t="s">
        <v>85</v>
      </c>
      <c r="J207" s="16">
        <v>8</v>
      </c>
      <c r="K207" s="17"/>
      <c r="L207" s="16"/>
      <c r="M207" s="17">
        <v>1</v>
      </c>
      <c r="N207" s="16">
        <v>3</v>
      </c>
      <c r="O207" s="17">
        <v>1</v>
      </c>
      <c r="P207" s="16">
        <v>8</v>
      </c>
      <c r="Q207" s="17"/>
      <c r="R207" s="16"/>
      <c r="S207" s="17"/>
      <c r="T207" s="16"/>
      <c r="U207" s="16"/>
      <c r="V207" s="16">
        <f t="shared" si="6"/>
        <v>24</v>
      </c>
      <c r="Z207" s="3" t="s">
        <v>1588</v>
      </c>
      <c r="AA207" s="3" t="s">
        <v>1747</v>
      </c>
      <c r="AB207" s="3" t="s">
        <v>1745</v>
      </c>
    </row>
    <row r="208" spans="1:28" s="3" customFormat="1" ht="18.95" customHeight="1" x14ac:dyDescent="0.2">
      <c r="A208" s="3" t="s">
        <v>1751</v>
      </c>
      <c r="B208" s="3" t="s">
        <v>151</v>
      </c>
      <c r="C208" s="3" t="s">
        <v>1752</v>
      </c>
      <c r="D208" s="3" t="s">
        <v>152</v>
      </c>
      <c r="E208" s="3" t="s">
        <v>1753</v>
      </c>
      <c r="F208" s="3" t="s">
        <v>153</v>
      </c>
      <c r="G208" s="17" t="s">
        <v>85</v>
      </c>
      <c r="H208" s="16">
        <v>5</v>
      </c>
      <c r="I208" s="17" t="s">
        <v>85</v>
      </c>
      <c r="J208" s="16">
        <v>8</v>
      </c>
      <c r="K208" s="17">
        <v>1</v>
      </c>
      <c r="L208" s="16">
        <v>5</v>
      </c>
      <c r="M208" s="17">
        <v>1</v>
      </c>
      <c r="N208" s="16">
        <v>3</v>
      </c>
      <c r="O208" s="17">
        <v>1</v>
      </c>
      <c r="P208" s="16">
        <v>8</v>
      </c>
      <c r="Q208" s="17">
        <v>1</v>
      </c>
      <c r="R208" s="16">
        <v>3</v>
      </c>
      <c r="S208" s="17"/>
      <c r="T208" s="16"/>
      <c r="U208" s="16"/>
      <c r="V208" s="16">
        <f t="shared" si="6"/>
        <v>32</v>
      </c>
      <c r="AA208" s="22" t="s">
        <v>1745</v>
      </c>
      <c r="AB208" s="3" t="s">
        <v>1745</v>
      </c>
    </row>
    <row r="209" spans="1:28" s="3" customFormat="1" ht="18.95" customHeight="1" x14ac:dyDescent="0.2">
      <c r="A209" s="3" t="s">
        <v>1751</v>
      </c>
      <c r="B209" s="3" t="s">
        <v>151</v>
      </c>
      <c r="C209" s="3" t="s">
        <v>1752</v>
      </c>
      <c r="D209" s="3" t="s">
        <v>152</v>
      </c>
      <c r="E209" s="3" t="s">
        <v>1754</v>
      </c>
      <c r="F209" s="3" t="s">
        <v>197</v>
      </c>
      <c r="G209" s="17" t="s">
        <v>83</v>
      </c>
      <c r="H209" s="16">
        <v>2</v>
      </c>
      <c r="I209" s="17" t="s">
        <v>82</v>
      </c>
      <c r="J209" s="16">
        <v>6</v>
      </c>
      <c r="K209" s="17">
        <v>1</v>
      </c>
      <c r="L209" s="16">
        <v>5</v>
      </c>
      <c r="M209" s="17">
        <v>1</v>
      </c>
      <c r="N209" s="16">
        <v>3</v>
      </c>
      <c r="O209" s="17">
        <v>1</v>
      </c>
      <c r="P209" s="16">
        <v>8</v>
      </c>
      <c r="Q209" s="17">
        <v>2</v>
      </c>
      <c r="R209" s="16">
        <v>1</v>
      </c>
      <c r="S209" s="17"/>
      <c r="T209" s="16"/>
      <c r="U209" s="16"/>
      <c r="V209" s="16">
        <f t="shared" si="6"/>
        <v>25</v>
      </c>
      <c r="Z209" s="3" t="s">
        <v>1588</v>
      </c>
      <c r="AA209" s="22" t="s">
        <v>1745</v>
      </c>
      <c r="AB209" s="3" t="s">
        <v>1745</v>
      </c>
    </row>
    <row r="210" spans="1:28" s="3" customFormat="1" ht="18.95" customHeight="1" x14ac:dyDescent="0.2">
      <c r="A210" s="3" t="s">
        <v>1751</v>
      </c>
      <c r="B210" s="3" t="s">
        <v>151</v>
      </c>
      <c r="C210" s="3" t="s">
        <v>1752</v>
      </c>
      <c r="D210" s="3" t="s">
        <v>152</v>
      </c>
      <c r="E210" s="3" t="s">
        <v>1755</v>
      </c>
      <c r="F210" s="3" t="s">
        <v>174</v>
      </c>
      <c r="G210" s="17" t="s">
        <v>83</v>
      </c>
      <c r="H210" s="16">
        <v>2</v>
      </c>
      <c r="I210" s="17" t="s">
        <v>82</v>
      </c>
      <c r="J210" s="16">
        <v>6</v>
      </c>
      <c r="K210" s="17">
        <v>1</v>
      </c>
      <c r="L210" s="16">
        <v>5</v>
      </c>
      <c r="M210" s="17">
        <v>1</v>
      </c>
      <c r="N210" s="16">
        <v>3</v>
      </c>
      <c r="O210" s="17">
        <v>1</v>
      </c>
      <c r="P210" s="16">
        <v>8</v>
      </c>
      <c r="Q210" s="17">
        <v>1</v>
      </c>
      <c r="R210" s="16">
        <v>3</v>
      </c>
      <c r="S210" s="17"/>
      <c r="T210" s="16"/>
      <c r="U210" s="16"/>
      <c r="V210" s="16">
        <f t="shared" si="6"/>
        <v>27</v>
      </c>
      <c r="Z210" s="3" t="s">
        <v>1588</v>
      </c>
      <c r="AA210" s="22" t="s">
        <v>1745</v>
      </c>
      <c r="AB210" s="3" t="s">
        <v>1745</v>
      </c>
    </row>
    <row r="211" spans="1:28" s="3" customFormat="1" ht="18.95" customHeight="1" x14ac:dyDescent="0.2">
      <c r="A211" s="3" t="s">
        <v>1751</v>
      </c>
      <c r="B211" s="3" t="s">
        <v>151</v>
      </c>
      <c r="C211" s="3" t="s">
        <v>1752</v>
      </c>
      <c r="D211" s="3" t="s">
        <v>152</v>
      </c>
      <c r="E211" s="3" t="s">
        <v>1756</v>
      </c>
      <c r="F211" s="3" t="s">
        <v>198</v>
      </c>
      <c r="G211" s="17" t="s">
        <v>83</v>
      </c>
      <c r="H211" s="16">
        <v>2</v>
      </c>
      <c r="I211" s="17" t="s">
        <v>82</v>
      </c>
      <c r="J211" s="16">
        <v>6</v>
      </c>
      <c r="K211" s="17">
        <v>1</v>
      </c>
      <c r="L211" s="16">
        <v>5</v>
      </c>
      <c r="M211" s="17">
        <v>1</v>
      </c>
      <c r="N211" s="16">
        <v>3</v>
      </c>
      <c r="O211" s="17">
        <v>1</v>
      </c>
      <c r="P211" s="16">
        <v>8</v>
      </c>
      <c r="Q211" s="17">
        <v>1</v>
      </c>
      <c r="R211" s="16">
        <v>3</v>
      </c>
      <c r="S211" s="17"/>
      <c r="T211" s="16"/>
      <c r="U211" s="16"/>
      <c r="V211" s="16">
        <f t="shared" si="6"/>
        <v>27</v>
      </c>
      <c r="Z211" s="3" t="s">
        <v>1515</v>
      </c>
      <c r="AA211" s="22" t="s">
        <v>1745</v>
      </c>
      <c r="AB211" s="3" t="s">
        <v>1745</v>
      </c>
    </row>
    <row r="212" spans="1:28" s="3" customFormat="1" ht="18.95" customHeight="1" x14ac:dyDescent="0.2">
      <c r="A212" s="3" t="s">
        <v>1751</v>
      </c>
      <c r="B212" s="3" t="s">
        <v>151</v>
      </c>
      <c r="C212" s="3" t="s">
        <v>1752</v>
      </c>
      <c r="D212" s="3" t="s">
        <v>152</v>
      </c>
      <c r="E212" s="3" t="s">
        <v>1757</v>
      </c>
      <c r="F212" s="3" t="s">
        <v>228</v>
      </c>
      <c r="G212" s="17" t="s">
        <v>80</v>
      </c>
      <c r="H212" s="16">
        <v>1</v>
      </c>
      <c r="I212" s="17" t="s">
        <v>83</v>
      </c>
      <c r="J212" s="16">
        <v>4</v>
      </c>
      <c r="K212" s="17">
        <v>1</v>
      </c>
      <c r="L212" s="16">
        <v>5</v>
      </c>
      <c r="M212" s="17">
        <v>1</v>
      </c>
      <c r="N212" s="16">
        <v>3</v>
      </c>
      <c r="O212" s="17">
        <v>1</v>
      </c>
      <c r="P212" s="16">
        <v>8</v>
      </c>
      <c r="Q212" s="17">
        <v>1</v>
      </c>
      <c r="R212" s="16">
        <v>3</v>
      </c>
      <c r="S212" s="17"/>
      <c r="T212" s="16"/>
      <c r="U212" s="16"/>
      <c r="V212" s="16">
        <f t="shared" si="6"/>
        <v>24</v>
      </c>
      <c r="Z212" s="3" t="s">
        <v>1593</v>
      </c>
      <c r="AA212" s="22" t="s">
        <v>1742</v>
      </c>
      <c r="AB212" s="3" t="s">
        <v>1742</v>
      </c>
    </row>
    <row r="213" spans="1:28" s="3" customFormat="1" ht="18.95" customHeight="1" x14ac:dyDescent="0.2">
      <c r="A213" s="3" t="s">
        <v>1758</v>
      </c>
      <c r="B213" s="3" t="s">
        <v>194</v>
      </c>
      <c r="C213" s="3" t="s">
        <v>1759</v>
      </c>
      <c r="D213" s="3" t="s">
        <v>195</v>
      </c>
      <c r="E213" s="3" t="s">
        <v>1760</v>
      </c>
      <c r="F213" s="3" t="s">
        <v>323</v>
      </c>
      <c r="G213" s="17" t="s">
        <v>80</v>
      </c>
      <c r="H213" s="16">
        <v>1</v>
      </c>
      <c r="I213" s="17" t="s">
        <v>84</v>
      </c>
      <c r="J213" s="16">
        <v>2</v>
      </c>
      <c r="K213" s="17">
        <v>2</v>
      </c>
      <c r="L213" s="16">
        <v>3</v>
      </c>
      <c r="M213" s="17">
        <v>1</v>
      </c>
      <c r="N213" s="16">
        <v>3</v>
      </c>
      <c r="O213" s="17">
        <v>1</v>
      </c>
      <c r="P213" s="16">
        <v>8</v>
      </c>
      <c r="Q213" s="17">
        <v>1</v>
      </c>
      <c r="R213" s="16">
        <v>3</v>
      </c>
      <c r="S213" s="17"/>
      <c r="T213" s="16"/>
      <c r="U213" s="16"/>
      <c r="V213" s="16">
        <f t="shared" si="6"/>
        <v>20</v>
      </c>
      <c r="Z213" s="3" t="s">
        <v>1626</v>
      </c>
      <c r="AA213" s="22" t="s">
        <v>1721</v>
      </c>
      <c r="AB213" s="3" t="s">
        <v>1721</v>
      </c>
    </row>
    <row r="214" spans="1:28" s="3" customFormat="1" ht="18.95" customHeight="1" x14ac:dyDescent="0.2">
      <c r="A214" s="3" t="s">
        <v>1758</v>
      </c>
      <c r="B214" s="3" t="s">
        <v>194</v>
      </c>
      <c r="C214" s="3" t="s">
        <v>1759</v>
      </c>
      <c r="D214" s="3" t="s">
        <v>195</v>
      </c>
      <c r="E214" s="3" t="s">
        <v>1761</v>
      </c>
      <c r="F214" s="3" t="s">
        <v>208</v>
      </c>
      <c r="G214" s="17" t="s">
        <v>83</v>
      </c>
      <c r="H214" s="16">
        <v>2</v>
      </c>
      <c r="I214" s="17" t="s">
        <v>82</v>
      </c>
      <c r="J214" s="16">
        <v>6</v>
      </c>
      <c r="K214" s="17">
        <v>2</v>
      </c>
      <c r="L214" s="16">
        <v>3</v>
      </c>
      <c r="M214" s="17">
        <v>1</v>
      </c>
      <c r="N214" s="16">
        <v>3</v>
      </c>
      <c r="O214" s="17">
        <v>1</v>
      </c>
      <c r="P214" s="16">
        <v>8</v>
      </c>
      <c r="Q214" s="17">
        <v>1</v>
      </c>
      <c r="R214" s="16">
        <v>3</v>
      </c>
      <c r="S214" s="17"/>
      <c r="T214" s="16"/>
      <c r="U214" s="16"/>
      <c r="V214" s="16">
        <f t="shared" ref="V214:V245" si="7">H214+J214+L214+N214+P214+R214+T214+U214</f>
        <v>25</v>
      </c>
      <c r="Z214" s="3" t="s">
        <v>1626</v>
      </c>
      <c r="AA214" s="22" t="s">
        <v>1762</v>
      </c>
      <c r="AB214" s="3" t="s">
        <v>1718</v>
      </c>
    </row>
    <row r="215" spans="1:28" s="3" customFormat="1" ht="18.95" customHeight="1" x14ac:dyDescent="0.2">
      <c r="A215" s="3" t="s">
        <v>1758</v>
      </c>
      <c r="B215" s="3" t="s">
        <v>194</v>
      </c>
      <c r="C215" s="3" t="s">
        <v>1759</v>
      </c>
      <c r="D215" s="3" t="s">
        <v>195</v>
      </c>
      <c r="E215" s="3" t="s">
        <v>1763</v>
      </c>
      <c r="F215" s="3" t="s">
        <v>196</v>
      </c>
      <c r="G215" s="17" t="s">
        <v>83</v>
      </c>
      <c r="H215" s="16">
        <v>2</v>
      </c>
      <c r="I215" s="17" t="s">
        <v>82</v>
      </c>
      <c r="J215" s="16">
        <v>6</v>
      </c>
      <c r="K215" s="17">
        <v>1</v>
      </c>
      <c r="L215" s="16">
        <v>5</v>
      </c>
      <c r="M215" s="17">
        <v>2</v>
      </c>
      <c r="N215" s="16">
        <v>1</v>
      </c>
      <c r="O215" s="17">
        <v>1</v>
      </c>
      <c r="P215" s="16">
        <v>8</v>
      </c>
      <c r="Q215" s="17">
        <v>1</v>
      </c>
      <c r="R215" s="16">
        <v>3</v>
      </c>
      <c r="S215" s="17"/>
      <c r="T215" s="16"/>
      <c r="U215" s="16"/>
      <c r="V215" s="16">
        <f t="shared" si="7"/>
        <v>25</v>
      </c>
      <c r="Z215" s="3" t="s">
        <v>1626</v>
      </c>
      <c r="AA215" s="22" t="s">
        <v>1721</v>
      </c>
      <c r="AB215" s="3" t="s">
        <v>1721</v>
      </c>
    </row>
    <row r="216" spans="1:28" s="3" customFormat="1" ht="18.95" customHeight="1" x14ac:dyDescent="0.2">
      <c r="A216" s="3" t="s">
        <v>1764</v>
      </c>
      <c r="B216" s="3" t="s">
        <v>647</v>
      </c>
      <c r="C216" s="3" t="s">
        <v>1765</v>
      </c>
      <c r="D216" s="3" t="s">
        <v>648</v>
      </c>
      <c r="E216" s="3" t="s">
        <v>1769</v>
      </c>
      <c r="F216" s="3" t="s">
        <v>1643</v>
      </c>
      <c r="G216" s="17" t="s">
        <v>83</v>
      </c>
      <c r="H216" s="16">
        <v>2</v>
      </c>
      <c r="I216" s="17" t="s">
        <v>83</v>
      </c>
      <c r="J216" s="16">
        <v>4</v>
      </c>
      <c r="K216" s="17">
        <v>2</v>
      </c>
      <c r="L216" s="16">
        <v>3</v>
      </c>
      <c r="M216" s="17">
        <v>1</v>
      </c>
      <c r="N216" s="16">
        <v>3</v>
      </c>
      <c r="O216" s="17">
        <v>1</v>
      </c>
      <c r="P216" s="16">
        <v>8</v>
      </c>
      <c r="Q216" s="17">
        <v>1</v>
      </c>
      <c r="R216" s="16">
        <v>3</v>
      </c>
      <c r="S216" s="17"/>
      <c r="T216" s="16"/>
      <c r="U216" s="16"/>
      <c r="V216" s="16">
        <f t="shared" si="7"/>
        <v>23</v>
      </c>
      <c r="AA216" s="22" t="s">
        <v>1770</v>
      </c>
      <c r="AB216" s="3" t="s">
        <v>1768</v>
      </c>
    </row>
    <row r="217" spans="1:28" s="3" customFormat="1" ht="18.95" customHeight="1" x14ac:dyDescent="0.2">
      <c r="A217" s="3" t="s">
        <v>1771</v>
      </c>
      <c r="B217" s="3" t="s">
        <v>180</v>
      </c>
      <c r="C217" s="3" t="s">
        <v>1772</v>
      </c>
      <c r="D217" s="3" t="s">
        <v>181</v>
      </c>
      <c r="E217" s="3" t="s">
        <v>1775</v>
      </c>
      <c r="F217" s="3" t="s">
        <v>282</v>
      </c>
      <c r="G217" s="17" t="s">
        <v>81</v>
      </c>
      <c r="H217" s="16">
        <v>0</v>
      </c>
      <c r="I217" s="17" t="s">
        <v>83</v>
      </c>
      <c r="J217" s="16">
        <v>4</v>
      </c>
      <c r="K217" s="17">
        <v>2</v>
      </c>
      <c r="L217" s="16">
        <v>3</v>
      </c>
      <c r="M217" s="17">
        <v>2</v>
      </c>
      <c r="N217" s="16">
        <v>1</v>
      </c>
      <c r="O217" s="17">
        <v>1</v>
      </c>
      <c r="P217" s="16">
        <v>8</v>
      </c>
      <c r="Q217" s="17">
        <v>1</v>
      </c>
      <c r="R217" s="16">
        <v>3</v>
      </c>
      <c r="S217" s="17"/>
      <c r="T217" s="16"/>
      <c r="U217" s="16"/>
      <c r="V217" s="16">
        <f t="shared" si="7"/>
        <v>19</v>
      </c>
      <c r="X217" s="3" t="s">
        <v>1776</v>
      </c>
      <c r="Z217" s="3" t="s">
        <v>1629</v>
      </c>
      <c r="AA217" s="3" t="s">
        <v>1774</v>
      </c>
      <c r="AB217" s="3" t="s">
        <v>1742</v>
      </c>
    </row>
    <row r="218" spans="1:28" s="3" customFormat="1" ht="18.95" customHeight="1" x14ac:dyDescent="0.2">
      <c r="A218" s="3" t="s">
        <v>1771</v>
      </c>
      <c r="B218" s="3" t="s">
        <v>180</v>
      </c>
      <c r="C218" s="3" t="s">
        <v>1772</v>
      </c>
      <c r="D218" s="3" t="s">
        <v>181</v>
      </c>
      <c r="E218" s="3" t="s">
        <v>1777</v>
      </c>
      <c r="F218" s="3" t="s">
        <v>1644</v>
      </c>
      <c r="G218" s="17" t="s">
        <v>82</v>
      </c>
      <c r="H218" s="16">
        <v>3</v>
      </c>
      <c r="I218" s="17" t="s">
        <v>82</v>
      </c>
      <c r="J218" s="16">
        <v>6</v>
      </c>
      <c r="K218" s="17">
        <v>1</v>
      </c>
      <c r="L218" s="16">
        <v>5</v>
      </c>
      <c r="M218" s="17">
        <v>1</v>
      </c>
      <c r="N218" s="16">
        <v>3</v>
      </c>
      <c r="O218" s="17">
        <v>1</v>
      </c>
      <c r="P218" s="16">
        <v>8</v>
      </c>
      <c r="Q218" s="17"/>
      <c r="R218" s="16"/>
      <c r="S218" s="17"/>
      <c r="T218" s="16"/>
      <c r="U218" s="16"/>
      <c r="V218" s="16">
        <f t="shared" si="7"/>
        <v>25</v>
      </c>
      <c r="AA218" s="3" t="s">
        <v>1745</v>
      </c>
      <c r="AB218" s="3" t="s">
        <v>1745</v>
      </c>
    </row>
    <row r="219" spans="1:28" s="3" customFormat="1" ht="18.95" customHeight="1" x14ac:dyDescent="0.2">
      <c r="A219" s="3" t="s">
        <v>1778</v>
      </c>
      <c r="B219" s="3" t="s">
        <v>154</v>
      </c>
      <c r="C219" s="3" t="s">
        <v>1779</v>
      </c>
      <c r="D219" s="3" t="s">
        <v>155</v>
      </c>
      <c r="E219" s="3" t="s">
        <v>1780</v>
      </c>
      <c r="F219" s="3" t="s">
        <v>210</v>
      </c>
      <c r="G219" s="17" t="s">
        <v>82</v>
      </c>
      <c r="H219" s="16">
        <v>3</v>
      </c>
      <c r="I219" s="17" t="s">
        <v>82</v>
      </c>
      <c r="J219" s="16">
        <v>6</v>
      </c>
      <c r="K219" s="17"/>
      <c r="L219" s="16"/>
      <c r="M219" s="17">
        <v>1</v>
      </c>
      <c r="N219" s="16">
        <v>3</v>
      </c>
      <c r="O219" s="17">
        <v>1</v>
      </c>
      <c r="P219" s="16">
        <v>8</v>
      </c>
      <c r="Q219" s="17">
        <v>2</v>
      </c>
      <c r="R219" s="16">
        <v>1</v>
      </c>
      <c r="S219" s="17"/>
      <c r="T219" s="16"/>
      <c r="U219" s="16"/>
      <c r="V219" s="16">
        <f t="shared" si="7"/>
        <v>21</v>
      </c>
      <c r="AA219" s="3" t="s">
        <v>1745</v>
      </c>
      <c r="AB219" s="3" t="s">
        <v>1745</v>
      </c>
    </row>
    <row r="220" spans="1:28" s="3" customFormat="1" ht="18.95" customHeight="1" x14ac:dyDescent="0.2">
      <c r="A220" s="3" t="s">
        <v>1778</v>
      </c>
      <c r="B220" s="3" t="s">
        <v>154</v>
      </c>
      <c r="C220" s="3" t="s">
        <v>1779</v>
      </c>
      <c r="D220" s="3" t="s">
        <v>155</v>
      </c>
      <c r="E220" s="3" t="s">
        <v>1781</v>
      </c>
      <c r="F220" s="3" t="s">
        <v>230</v>
      </c>
      <c r="G220" s="17" t="s">
        <v>80</v>
      </c>
      <c r="H220" s="16">
        <v>1</v>
      </c>
      <c r="I220" s="17" t="s">
        <v>85</v>
      </c>
      <c r="J220" s="16">
        <v>8</v>
      </c>
      <c r="K220" s="17"/>
      <c r="L220" s="16"/>
      <c r="M220" s="17"/>
      <c r="N220" s="16"/>
      <c r="O220" s="17">
        <v>1</v>
      </c>
      <c r="P220" s="16">
        <v>8</v>
      </c>
      <c r="Q220" s="17">
        <v>2</v>
      </c>
      <c r="R220" s="16">
        <v>1</v>
      </c>
      <c r="S220" s="17"/>
      <c r="T220" s="16"/>
      <c r="U220" s="16"/>
      <c r="V220" s="16">
        <f t="shared" si="7"/>
        <v>18</v>
      </c>
      <c r="AA220" s="3" t="s">
        <v>1745</v>
      </c>
      <c r="AB220" s="3" t="s">
        <v>1745</v>
      </c>
    </row>
    <row r="221" spans="1:28" s="3" customFormat="1" ht="18.95" customHeight="1" x14ac:dyDescent="0.2">
      <c r="A221" s="3" t="s">
        <v>1778</v>
      </c>
      <c r="B221" s="3" t="s">
        <v>154</v>
      </c>
      <c r="C221" s="3" t="s">
        <v>1779</v>
      </c>
      <c r="D221" s="3" t="s">
        <v>155</v>
      </c>
      <c r="E221" s="3" t="s">
        <v>1783</v>
      </c>
      <c r="F221" s="3" t="s">
        <v>156</v>
      </c>
      <c r="G221" s="17" t="s">
        <v>82</v>
      </c>
      <c r="H221" s="16">
        <v>3</v>
      </c>
      <c r="I221" s="17" t="s">
        <v>82</v>
      </c>
      <c r="J221" s="16">
        <v>6</v>
      </c>
      <c r="K221" s="17">
        <v>1</v>
      </c>
      <c r="L221" s="16">
        <v>5</v>
      </c>
      <c r="M221" s="17"/>
      <c r="N221" s="16"/>
      <c r="O221" s="17">
        <v>1</v>
      </c>
      <c r="P221" s="16">
        <v>8</v>
      </c>
      <c r="Q221" s="17">
        <v>1</v>
      </c>
      <c r="R221" s="16">
        <v>3</v>
      </c>
      <c r="S221" s="17">
        <v>1</v>
      </c>
      <c r="T221" s="16">
        <v>3</v>
      </c>
      <c r="U221" s="16"/>
      <c r="V221" s="16">
        <f t="shared" si="7"/>
        <v>28</v>
      </c>
      <c r="Z221" s="3" t="s">
        <v>1645</v>
      </c>
      <c r="AA221" s="3" t="s">
        <v>1745</v>
      </c>
      <c r="AB221" s="3" t="s">
        <v>1707</v>
      </c>
    </row>
    <row r="222" spans="1:28" s="3" customFormat="1" ht="18.95" customHeight="1" x14ac:dyDescent="0.2">
      <c r="A222" s="3" t="s">
        <v>1778</v>
      </c>
      <c r="B222" s="3" t="s">
        <v>154</v>
      </c>
      <c r="C222" s="3" t="s">
        <v>1785</v>
      </c>
      <c r="D222" s="3" t="s">
        <v>211</v>
      </c>
      <c r="E222" s="3" t="s">
        <v>1786</v>
      </c>
      <c r="F222" s="3" t="s">
        <v>212</v>
      </c>
      <c r="G222" s="17" t="s">
        <v>82</v>
      </c>
      <c r="H222" s="16">
        <v>3</v>
      </c>
      <c r="I222" s="17" t="s">
        <v>82</v>
      </c>
      <c r="J222" s="16">
        <v>6</v>
      </c>
      <c r="K222" s="17"/>
      <c r="L222" s="16"/>
      <c r="M222" s="17"/>
      <c r="N222" s="16"/>
      <c r="O222" s="17">
        <v>1</v>
      </c>
      <c r="P222" s="16">
        <v>8</v>
      </c>
      <c r="Q222" s="17">
        <v>2</v>
      </c>
      <c r="R222" s="16">
        <v>1</v>
      </c>
      <c r="S222" s="17"/>
      <c r="T222" s="16"/>
      <c r="U222" s="16"/>
      <c r="V222" s="16">
        <f t="shared" si="7"/>
        <v>18</v>
      </c>
      <c r="Z222" s="3" t="s">
        <v>1646</v>
      </c>
      <c r="AA222" s="3" t="s">
        <v>1745</v>
      </c>
      <c r="AB222" s="3" t="s">
        <v>1745</v>
      </c>
    </row>
    <row r="223" spans="1:28" s="3" customFormat="1" ht="18.95" customHeight="1" x14ac:dyDescent="0.2">
      <c r="A223" s="3" t="s">
        <v>1778</v>
      </c>
      <c r="B223" s="3" t="s">
        <v>154</v>
      </c>
      <c r="C223" s="3" t="s">
        <v>1785</v>
      </c>
      <c r="D223" s="3" t="s">
        <v>211</v>
      </c>
      <c r="E223" s="3" t="s">
        <v>1789</v>
      </c>
      <c r="F223" s="3" t="s">
        <v>253</v>
      </c>
      <c r="G223" s="17" t="s">
        <v>83</v>
      </c>
      <c r="H223" s="16">
        <v>2</v>
      </c>
      <c r="I223" s="17" t="s">
        <v>83</v>
      </c>
      <c r="J223" s="16">
        <v>4</v>
      </c>
      <c r="K223" s="17"/>
      <c r="L223" s="16"/>
      <c r="M223" s="17">
        <v>1</v>
      </c>
      <c r="N223" s="16">
        <v>3</v>
      </c>
      <c r="O223" s="17">
        <v>1</v>
      </c>
      <c r="P223" s="16">
        <v>8</v>
      </c>
      <c r="Q223" s="17">
        <v>2</v>
      </c>
      <c r="R223" s="16">
        <v>1</v>
      </c>
      <c r="S223" s="17"/>
      <c r="T223" s="16"/>
      <c r="U223" s="16"/>
      <c r="V223" s="16">
        <f t="shared" si="7"/>
        <v>18</v>
      </c>
      <c r="Z223" s="3" t="s">
        <v>1515</v>
      </c>
      <c r="AA223" s="3" t="s">
        <v>1745</v>
      </c>
      <c r="AB223" s="3" t="s">
        <v>1745</v>
      </c>
    </row>
    <row r="224" spans="1:28" s="3" customFormat="1" ht="18.95" customHeight="1" x14ac:dyDescent="0.2">
      <c r="A224" s="3" t="s">
        <v>1778</v>
      </c>
      <c r="B224" s="3" t="s">
        <v>154</v>
      </c>
      <c r="C224" s="3" t="s">
        <v>1790</v>
      </c>
      <c r="D224" s="3" t="s">
        <v>213</v>
      </c>
      <c r="E224" s="3" t="s">
        <v>1791</v>
      </c>
      <c r="F224" s="3" t="s">
        <v>214</v>
      </c>
      <c r="G224" s="17" t="s">
        <v>80</v>
      </c>
      <c r="H224" s="16">
        <v>1</v>
      </c>
      <c r="I224" s="17" t="s">
        <v>82</v>
      </c>
      <c r="J224" s="16">
        <v>6</v>
      </c>
      <c r="K224" s="17">
        <v>1</v>
      </c>
      <c r="L224" s="16">
        <v>5</v>
      </c>
      <c r="M224" s="17">
        <v>1</v>
      </c>
      <c r="N224" s="16">
        <v>3</v>
      </c>
      <c r="O224" s="17">
        <v>1</v>
      </c>
      <c r="P224" s="16">
        <v>8</v>
      </c>
      <c r="Q224" s="17">
        <v>2</v>
      </c>
      <c r="R224" s="16">
        <v>1</v>
      </c>
      <c r="S224" s="17"/>
      <c r="T224" s="16"/>
      <c r="U224" s="16"/>
      <c r="V224" s="16">
        <f t="shared" si="7"/>
        <v>24</v>
      </c>
      <c r="AA224" s="3" t="s">
        <v>1774</v>
      </c>
      <c r="AB224" s="3" t="s">
        <v>1745</v>
      </c>
    </row>
    <row r="225" spans="1:28" s="3" customFormat="1" ht="18.95" customHeight="1" x14ac:dyDescent="0.2">
      <c r="A225" s="3" t="s">
        <v>1778</v>
      </c>
      <c r="B225" s="3" t="s">
        <v>154</v>
      </c>
      <c r="C225" s="3" t="s">
        <v>1790</v>
      </c>
      <c r="D225" s="3" t="s">
        <v>213</v>
      </c>
      <c r="E225" s="3" t="s">
        <v>1793</v>
      </c>
      <c r="F225" s="3" t="s">
        <v>283</v>
      </c>
      <c r="G225" s="17" t="s">
        <v>81</v>
      </c>
      <c r="H225" s="16">
        <v>0</v>
      </c>
      <c r="I225" s="17" t="s">
        <v>82</v>
      </c>
      <c r="J225" s="16">
        <v>6</v>
      </c>
      <c r="K225" s="17"/>
      <c r="L225" s="16"/>
      <c r="M225" s="17">
        <v>1</v>
      </c>
      <c r="N225" s="16">
        <v>3</v>
      </c>
      <c r="O225" s="17">
        <v>1</v>
      </c>
      <c r="P225" s="16">
        <v>8</v>
      </c>
      <c r="Q225" s="17">
        <v>2</v>
      </c>
      <c r="R225" s="16">
        <v>1</v>
      </c>
      <c r="S225" s="17"/>
      <c r="T225" s="16"/>
      <c r="U225" s="16"/>
      <c r="V225" s="16">
        <f t="shared" si="7"/>
        <v>18</v>
      </c>
      <c r="Z225" s="3" t="s">
        <v>1622</v>
      </c>
      <c r="AA225" s="3" t="s">
        <v>1742</v>
      </c>
      <c r="AB225" s="3" t="s">
        <v>1742</v>
      </c>
    </row>
    <row r="226" spans="1:28" s="3" customFormat="1" ht="18.95" customHeight="1" x14ac:dyDescent="0.2">
      <c r="A226" s="3" t="s">
        <v>1794</v>
      </c>
      <c r="B226" s="3" t="s">
        <v>209</v>
      </c>
      <c r="C226" s="3" t="s">
        <v>1795</v>
      </c>
      <c r="D226" s="3" t="s">
        <v>650</v>
      </c>
      <c r="E226" s="3" t="s">
        <v>1796</v>
      </c>
      <c r="F226" s="3" t="s">
        <v>651</v>
      </c>
      <c r="G226" s="17" t="s">
        <v>83</v>
      </c>
      <c r="H226" s="16">
        <v>2</v>
      </c>
      <c r="I226" s="17" t="s">
        <v>84</v>
      </c>
      <c r="J226" s="16">
        <v>2</v>
      </c>
      <c r="K226" s="17">
        <v>1</v>
      </c>
      <c r="L226" s="16">
        <v>5</v>
      </c>
      <c r="M226" s="17">
        <v>1</v>
      </c>
      <c r="N226" s="16">
        <v>3</v>
      </c>
      <c r="O226" s="17">
        <v>1</v>
      </c>
      <c r="P226" s="16">
        <v>8</v>
      </c>
      <c r="Q226" s="17">
        <v>1</v>
      </c>
      <c r="R226" s="16">
        <v>3</v>
      </c>
      <c r="S226" s="17"/>
      <c r="T226" s="16"/>
      <c r="U226" s="16"/>
      <c r="V226" s="16">
        <f t="shared" si="7"/>
        <v>23</v>
      </c>
      <c r="Z226" s="3" t="s">
        <v>1649</v>
      </c>
      <c r="AA226" s="3" t="s">
        <v>1797</v>
      </c>
      <c r="AB226" s="3" t="s">
        <v>1798</v>
      </c>
    </row>
    <row r="227" spans="1:28" s="3" customFormat="1" ht="18.95" customHeight="1" x14ac:dyDescent="0.2">
      <c r="A227" s="3" t="s">
        <v>1799</v>
      </c>
      <c r="B227" s="3" t="s">
        <v>175</v>
      </c>
      <c r="C227" s="3" t="s">
        <v>1800</v>
      </c>
      <c r="D227" s="3" t="s">
        <v>176</v>
      </c>
      <c r="E227" s="3" t="s">
        <v>1801</v>
      </c>
      <c r="F227" s="3" t="s">
        <v>1475</v>
      </c>
      <c r="G227" s="17" t="s">
        <v>85</v>
      </c>
      <c r="H227" s="16">
        <v>5</v>
      </c>
      <c r="I227" s="17" t="s">
        <v>85</v>
      </c>
      <c r="J227" s="16">
        <v>8</v>
      </c>
      <c r="K227" s="17"/>
      <c r="L227" s="16"/>
      <c r="M227" s="17">
        <v>1</v>
      </c>
      <c r="N227" s="16">
        <v>3</v>
      </c>
      <c r="O227" s="17">
        <v>1</v>
      </c>
      <c r="P227" s="16">
        <v>8</v>
      </c>
      <c r="Q227" s="17"/>
      <c r="R227" s="16"/>
      <c r="S227" s="17"/>
      <c r="T227" s="16"/>
      <c r="U227" s="16"/>
      <c r="V227" s="16">
        <f t="shared" si="7"/>
        <v>24</v>
      </c>
      <c r="AA227" s="3" t="s">
        <v>1745</v>
      </c>
      <c r="AB227" s="3" t="s">
        <v>1745</v>
      </c>
    </row>
    <row r="228" spans="1:28" s="3" customFormat="1" ht="18.95" customHeight="1" x14ac:dyDescent="0.2">
      <c r="A228" s="3" t="s">
        <v>1799</v>
      </c>
      <c r="B228" s="3" t="s">
        <v>175</v>
      </c>
      <c r="C228" s="3" t="s">
        <v>1800</v>
      </c>
      <c r="D228" s="3" t="s">
        <v>176</v>
      </c>
      <c r="E228" s="3" t="s">
        <v>1802</v>
      </c>
      <c r="F228" s="3" t="s">
        <v>177</v>
      </c>
      <c r="G228" s="17" t="s">
        <v>82</v>
      </c>
      <c r="H228" s="16">
        <v>3</v>
      </c>
      <c r="I228" s="17" t="s">
        <v>82</v>
      </c>
      <c r="J228" s="16">
        <v>6</v>
      </c>
      <c r="K228" s="17">
        <v>1</v>
      </c>
      <c r="L228" s="16">
        <v>5</v>
      </c>
      <c r="M228" s="17">
        <v>1</v>
      </c>
      <c r="N228" s="16">
        <v>3</v>
      </c>
      <c r="O228" s="17">
        <v>1</v>
      </c>
      <c r="P228" s="16">
        <v>8</v>
      </c>
      <c r="Q228" s="17">
        <v>2</v>
      </c>
      <c r="R228" s="16">
        <v>1</v>
      </c>
      <c r="S228" s="17"/>
      <c r="T228" s="16"/>
      <c r="U228" s="16"/>
      <c r="V228" s="16">
        <f t="shared" si="7"/>
        <v>26</v>
      </c>
      <c r="AA228" s="3" t="s">
        <v>1745</v>
      </c>
      <c r="AB228" s="3" t="s">
        <v>1745</v>
      </c>
    </row>
    <row r="229" spans="1:28" s="3" customFormat="1" ht="18.95" customHeight="1" x14ac:dyDescent="0.2">
      <c r="A229" s="3" t="s">
        <v>1799</v>
      </c>
      <c r="B229" s="3" t="s">
        <v>175</v>
      </c>
      <c r="C229" s="3" t="s">
        <v>1803</v>
      </c>
      <c r="D229" s="3" t="s">
        <v>178</v>
      </c>
      <c r="E229" s="3" t="s">
        <v>1804</v>
      </c>
      <c r="F229" s="3" t="s">
        <v>250</v>
      </c>
      <c r="G229" s="17" t="s">
        <v>83</v>
      </c>
      <c r="H229" s="16">
        <v>2</v>
      </c>
      <c r="I229" s="17" t="s">
        <v>83</v>
      </c>
      <c r="J229" s="16">
        <v>4</v>
      </c>
      <c r="K229" s="17"/>
      <c r="L229" s="16"/>
      <c r="M229" s="17">
        <v>1</v>
      </c>
      <c r="N229" s="16">
        <v>3</v>
      </c>
      <c r="O229" s="17">
        <v>1</v>
      </c>
      <c r="P229" s="16">
        <v>8</v>
      </c>
      <c r="Q229" s="17"/>
      <c r="R229" s="16"/>
      <c r="S229" s="17"/>
      <c r="T229" s="16"/>
      <c r="U229" s="16"/>
      <c r="V229" s="16">
        <f t="shared" si="7"/>
        <v>17</v>
      </c>
      <c r="Z229" s="3" t="s">
        <v>1515</v>
      </c>
      <c r="AA229" s="3" t="s">
        <v>1745</v>
      </c>
      <c r="AB229" s="3" t="s">
        <v>1768</v>
      </c>
    </row>
    <row r="230" spans="1:28" s="3" customFormat="1" ht="18.95" customHeight="1" x14ac:dyDescent="0.2">
      <c r="A230" s="3" t="s">
        <v>1799</v>
      </c>
      <c r="B230" s="3" t="s">
        <v>175</v>
      </c>
      <c r="C230" s="3" t="s">
        <v>1803</v>
      </c>
      <c r="D230" s="3" t="s">
        <v>178</v>
      </c>
      <c r="E230" s="3" t="s">
        <v>1805</v>
      </c>
      <c r="F230" s="3" t="s">
        <v>1476</v>
      </c>
      <c r="G230" s="17" t="s">
        <v>83</v>
      </c>
      <c r="H230" s="16">
        <v>2</v>
      </c>
      <c r="I230" s="17" t="s">
        <v>82</v>
      </c>
      <c r="J230" s="16">
        <v>6</v>
      </c>
      <c r="K230" s="17">
        <v>1</v>
      </c>
      <c r="L230" s="16">
        <v>5</v>
      </c>
      <c r="M230" s="17">
        <v>1</v>
      </c>
      <c r="N230" s="16">
        <v>3</v>
      </c>
      <c r="O230" s="17">
        <v>1</v>
      </c>
      <c r="P230" s="16">
        <v>8</v>
      </c>
      <c r="Q230" s="17">
        <v>1</v>
      </c>
      <c r="R230" s="16">
        <v>3</v>
      </c>
      <c r="S230" s="17"/>
      <c r="T230" s="16"/>
      <c r="U230" s="16"/>
      <c r="V230" s="16">
        <f t="shared" si="7"/>
        <v>27</v>
      </c>
      <c r="Z230" s="3" t="s">
        <v>1585</v>
      </c>
      <c r="AA230" s="3" t="s">
        <v>1774</v>
      </c>
      <c r="AB230" s="3" t="s">
        <v>1742</v>
      </c>
    </row>
    <row r="231" spans="1:28" s="3" customFormat="1" ht="18.95" customHeight="1" x14ac:dyDescent="0.2">
      <c r="A231" s="3" t="s">
        <v>1799</v>
      </c>
      <c r="B231" s="3" t="s">
        <v>175</v>
      </c>
      <c r="C231" s="3" t="s">
        <v>1803</v>
      </c>
      <c r="D231" s="3" t="s">
        <v>178</v>
      </c>
      <c r="E231" s="3" t="s">
        <v>1806</v>
      </c>
      <c r="F231" s="3" t="s">
        <v>179</v>
      </c>
      <c r="G231" s="17" t="s">
        <v>85</v>
      </c>
      <c r="H231" s="16">
        <v>5</v>
      </c>
      <c r="I231" s="17" t="s">
        <v>85</v>
      </c>
      <c r="J231" s="16">
        <v>8</v>
      </c>
      <c r="K231" s="17"/>
      <c r="L231" s="16"/>
      <c r="M231" s="17">
        <v>1</v>
      </c>
      <c r="N231" s="16">
        <v>3</v>
      </c>
      <c r="O231" s="17">
        <v>1</v>
      </c>
      <c r="P231" s="16">
        <v>8</v>
      </c>
      <c r="Q231" s="17">
        <v>2</v>
      </c>
      <c r="R231" s="16">
        <v>1</v>
      </c>
      <c r="S231" s="17"/>
      <c r="T231" s="16"/>
      <c r="U231" s="16"/>
      <c r="V231" s="16">
        <f t="shared" si="7"/>
        <v>25</v>
      </c>
      <c r="AA231" s="3" t="s">
        <v>1745</v>
      </c>
      <c r="AB231" s="3" t="s">
        <v>1768</v>
      </c>
    </row>
    <row r="232" spans="1:28" s="3" customFormat="1" ht="18.95" customHeight="1" x14ac:dyDescent="0.2">
      <c r="A232" s="3" t="s">
        <v>1808</v>
      </c>
      <c r="B232" s="3" t="s">
        <v>182</v>
      </c>
      <c r="C232" s="3" t="s">
        <v>1809</v>
      </c>
      <c r="D232" s="3" t="s">
        <v>183</v>
      </c>
      <c r="E232" s="3" t="s">
        <v>1661</v>
      </c>
      <c r="F232" s="3" t="s">
        <v>1662</v>
      </c>
      <c r="G232" s="17" t="s">
        <v>87</v>
      </c>
      <c r="H232" s="16">
        <v>0</v>
      </c>
      <c r="I232" s="17" t="s">
        <v>83</v>
      </c>
      <c r="J232" s="16">
        <v>4</v>
      </c>
      <c r="K232" s="17">
        <v>2</v>
      </c>
      <c r="L232" s="16">
        <v>3</v>
      </c>
      <c r="M232" s="17"/>
      <c r="N232" s="16"/>
      <c r="O232" s="17">
        <v>1</v>
      </c>
      <c r="P232" s="16">
        <v>8</v>
      </c>
      <c r="Q232" s="17"/>
      <c r="R232" s="16"/>
      <c r="S232" s="17">
        <v>1</v>
      </c>
      <c r="T232" s="16">
        <v>3</v>
      </c>
      <c r="U232" s="16"/>
      <c r="V232" s="16">
        <f t="shared" si="7"/>
        <v>18</v>
      </c>
    </row>
    <row r="233" spans="1:28" s="3" customFormat="1" ht="18.95" customHeight="1" x14ac:dyDescent="0.2">
      <c r="A233" s="3" t="s">
        <v>1808</v>
      </c>
      <c r="B233" s="3" t="s">
        <v>182</v>
      </c>
      <c r="C233" s="3" t="s">
        <v>1809</v>
      </c>
      <c r="D233" s="3" t="s">
        <v>183</v>
      </c>
      <c r="E233" s="3" t="s">
        <v>1810</v>
      </c>
      <c r="F233" s="3" t="s">
        <v>184</v>
      </c>
      <c r="G233" s="17" t="s">
        <v>82</v>
      </c>
      <c r="H233" s="16">
        <v>3</v>
      </c>
      <c r="I233" s="17" t="s">
        <v>85</v>
      </c>
      <c r="J233" s="16">
        <v>8</v>
      </c>
      <c r="K233" s="17">
        <v>2</v>
      </c>
      <c r="L233" s="16">
        <v>3</v>
      </c>
      <c r="M233" s="17"/>
      <c r="N233" s="16"/>
      <c r="O233" s="17">
        <v>1</v>
      </c>
      <c r="P233" s="16">
        <v>8</v>
      </c>
      <c r="Q233" s="17">
        <v>2</v>
      </c>
      <c r="R233" s="16">
        <v>1</v>
      </c>
      <c r="S233" s="17"/>
      <c r="T233" s="16"/>
      <c r="U233" s="16"/>
      <c r="V233" s="16">
        <f t="shared" si="7"/>
        <v>23</v>
      </c>
      <c r="Z233" s="3" t="s">
        <v>1515</v>
      </c>
      <c r="AA233" s="3" t="s">
        <v>1718</v>
      </c>
      <c r="AB233" s="3" t="s">
        <v>1718</v>
      </c>
    </row>
    <row r="234" spans="1:28" s="3" customFormat="1" ht="18.95" customHeight="1" x14ac:dyDescent="0.2">
      <c r="A234" s="3" t="s">
        <v>1811</v>
      </c>
      <c r="B234" s="3" t="s">
        <v>164</v>
      </c>
      <c r="C234" s="3" t="s">
        <v>1812</v>
      </c>
      <c r="D234" s="3" t="s">
        <v>165</v>
      </c>
      <c r="E234" s="3" t="s">
        <v>1813</v>
      </c>
      <c r="F234" s="3" t="s">
        <v>284</v>
      </c>
      <c r="G234" s="17" t="s">
        <v>80</v>
      </c>
      <c r="H234" s="16">
        <v>1</v>
      </c>
      <c r="I234" s="17" t="s">
        <v>80</v>
      </c>
      <c r="J234" s="16">
        <v>2</v>
      </c>
      <c r="K234" s="17">
        <v>2</v>
      </c>
      <c r="L234" s="16">
        <v>3</v>
      </c>
      <c r="M234" s="17">
        <v>2</v>
      </c>
      <c r="N234" s="16">
        <v>1</v>
      </c>
      <c r="O234" s="17">
        <v>1</v>
      </c>
      <c r="P234" s="16">
        <v>8</v>
      </c>
      <c r="Q234" s="17">
        <v>1</v>
      </c>
      <c r="R234" s="16">
        <v>3</v>
      </c>
      <c r="S234" s="17"/>
      <c r="T234" s="16"/>
      <c r="U234" s="16"/>
      <c r="V234" s="16">
        <f t="shared" si="7"/>
        <v>18</v>
      </c>
      <c r="Z234" s="3" t="s">
        <v>1626</v>
      </c>
      <c r="AA234" s="3" t="s">
        <v>1814</v>
      </c>
      <c r="AB234" s="3" t="s">
        <v>1698</v>
      </c>
    </row>
    <row r="235" spans="1:28" s="3" customFormat="1" ht="18.95" customHeight="1" x14ac:dyDescent="0.2">
      <c r="A235" s="3" t="s">
        <v>1811</v>
      </c>
      <c r="B235" s="3" t="s">
        <v>164</v>
      </c>
      <c r="C235" s="3" t="s">
        <v>1812</v>
      </c>
      <c r="D235" s="3" t="s">
        <v>165</v>
      </c>
      <c r="E235" s="3" t="s">
        <v>2067</v>
      </c>
      <c r="F235" s="3" t="s">
        <v>285</v>
      </c>
      <c r="G235" s="17" t="s">
        <v>82</v>
      </c>
      <c r="H235" s="16">
        <v>3</v>
      </c>
      <c r="I235" s="17" t="s">
        <v>84</v>
      </c>
      <c r="J235" s="16">
        <v>2</v>
      </c>
      <c r="K235" s="17">
        <v>2</v>
      </c>
      <c r="L235" s="16">
        <v>3</v>
      </c>
      <c r="M235" s="17">
        <v>1</v>
      </c>
      <c r="N235" s="16">
        <v>3</v>
      </c>
      <c r="O235" s="17">
        <v>2</v>
      </c>
      <c r="P235" s="16">
        <v>6</v>
      </c>
      <c r="Q235" s="17">
        <v>2</v>
      </c>
      <c r="R235" s="16">
        <v>1</v>
      </c>
      <c r="S235" s="17"/>
      <c r="T235" s="16"/>
      <c r="U235" s="16"/>
      <c r="V235" s="16">
        <f t="shared" si="7"/>
        <v>18</v>
      </c>
      <c r="AA235" s="3" t="s">
        <v>1721</v>
      </c>
      <c r="AB235" s="3" t="s">
        <v>1721</v>
      </c>
    </row>
    <row r="236" spans="1:28" s="3" customFormat="1" ht="18.95" customHeight="1" x14ac:dyDescent="0.2">
      <c r="A236" s="3" t="s">
        <v>1811</v>
      </c>
      <c r="B236" s="3" t="s">
        <v>164</v>
      </c>
      <c r="C236" s="3" t="s">
        <v>1812</v>
      </c>
      <c r="D236" s="3" t="s">
        <v>165</v>
      </c>
      <c r="E236" s="3" t="s">
        <v>1815</v>
      </c>
      <c r="F236" s="3" t="s">
        <v>231</v>
      </c>
      <c r="G236" s="17" t="s">
        <v>85</v>
      </c>
      <c r="H236" s="16">
        <v>5</v>
      </c>
      <c r="I236" s="17" t="s">
        <v>84</v>
      </c>
      <c r="J236" s="16">
        <v>2</v>
      </c>
      <c r="K236" s="17">
        <v>2</v>
      </c>
      <c r="L236" s="16">
        <v>3</v>
      </c>
      <c r="M236" s="17">
        <v>1</v>
      </c>
      <c r="N236" s="16">
        <v>3</v>
      </c>
      <c r="O236" s="17">
        <v>1</v>
      </c>
      <c r="P236" s="16">
        <v>8</v>
      </c>
      <c r="Q236" s="17">
        <v>1</v>
      </c>
      <c r="R236" s="16">
        <v>3</v>
      </c>
      <c r="S236" s="17"/>
      <c r="T236" s="16"/>
      <c r="U236" s="16"/>
      <c r="V236" s="16">
        <f t="shared" si="7"/>
        <v>24</v>
      </c>
      <c r="Z236" s="3" t="s">
        <v>1570</v>
      </c>
      <c r="AA236" s="3" t="s">
        <v>1816</v>
      </c>
      <c r="AB236" s="3" t="s">
        <v>1730</v>
      </c>
    </row>
    <row r="237" spans="1:28" s="3" customFormat="1" ht="18.95" customHeight="1" x14ac:dyDescent="0.2">
      <c r="A237" s="3" t="s">
        <v>1811</v>
      </c>
      <c r="B237" s="3" t="s">
        <v>164</v>
      </c>
      <c r="C237" s="3" t="s">
        <v>1812</v>
      </c>
      <c r="D237" s="3" t="s">
        <v>165</v>
      </c>
      <c r="E237" s="3" t="s">
        <v>1665</v>
      </c>
      <c r="F237" s="3" t="s">
        <v>1146</v>
      </c>
      <c r="G237" s="17" t="s">
        <v>85</v>
      </c>
      <c r="H237" s="16">
        <v>5</v>
      </c>
      <c r="I237" s="17" t="s">
        <v>87</v>
      </c>
      <c r="J237" s="16">
        <v>1</v>
      </c>
      <c r="K237" s="17">
        <v>2</v>
      </c>
      <c r="L237" s="16">
        <v>3</v>
      </c>
      <c r="M237" s="17">
        <v>1</v>
      </c>
      <c r="N237" s="16">
        <v>3</v>
      </c>
      <c r="O237" s="17">
        <v>2</v>
      </c>
      <c r="P237" s="16">
        <v>6</v>
      </c>
      <c r="Q237" s="17">
        <v>2</v>
      </c>
      <c r="R237" s="16">
        <v>1</v>
      </c>
      <c r="S237" s="17"/>
      <c r="T237" s="16"/>
      <c r="U237" s="16"/>
      <c r="V237" s="16">
        <f t="shared" si="7"/>
        <v>19</v>
      </c>
    </row>
    <row r="238" spans="1:28" s="3" customFormat="1" ht="18.95" customHeight="1" x14ac:dyDescent="0.2">
      <c r="A238" s="3" t="s">
        <v>1811</v>
      </c>
      <c r="B238" s="3" t="s">
        <v>164</v>
      </c>
      <c r="C238" s="3" t="s">
        <v>1812</v>
      </c>
      <c r="D238" s="3" t="s">
        <v>165</v>
      </c>
      <c r="E238" s="3" t="s">
        <v>1817</v>
      </c>
      <c r="F238" s="3" t="s">
        <v>166</v>
      </c>
      <c r="G238" s="17" t="s">
        <v>85</v>
      </c>
      <c r="H238" s="16">
        <v>5</v>
      </c>
      <c r="I238" s="17" t="s">
        <v>85</v>
      </c>
      <c r="J238" s="16">
        <v>8</v>
      </c>
      <c r="K238" s="17">
        <v>2</v>
      </c>
      <c r="L238" s="16">
        <v>3</v>
      </c>
      <c r="M238" s="17">
        <v>1</v>
      </c>
      <c r="N238" s="16">
        <v>3</v>
      </c>
      <c r="O238" s="17">
        <v>1</v>
      </c>
      <c r="P238" s="16">
        <v>8</v>
      </c>
      <c r="Q238" s="17">
        <v>2</v>
      </c>
      <c r="R238" s="16">
        <v>1</v>
      </c>
      <c r="S238" s="17"/>
      <c r="T238" s="16"/>
      <c r="U238" s="16"/>
      <c r="V238" s="16">
        <f t="shared" si="7"/>
        <v>28</v>
      </c>
      <c r="Z238" s="3" t="s">
        <v>1589</v>
      </c>
      <c r="AA238" s="3" t="s">
        <v>1730</v>
      </c>
      <c r="AB238" s="3" t="s">
        <v>1730</v>
      </c>
    </row>
    <row r="239" spans="1:28" s="3" customFormat="1" ht="18.95" customHeight="1" x14ac:dyDescent="0.2">
      <c r="A239" s="3" t="s">
        <v>1811</v>
      </c>
      <c r="B239" s="3" t="s">
        <v>164</v>
      </c>
      <c r="C239" s="3" t="s">
        <v>1812</v>
      </c>
      <c r="D239" s="3" t="s">
        <v>165</v>
      </c>
      <c r="E239" s="3" t="s">
        <v>1820</v>
      </c>
      <c r="F239" s="3" t="s">
        <v>215</v>
      </c>
      <c r="G239" s="17" t="s">
        <v>83</v>
      </c>
      <c r="H239" s="16">
        <v>2</v>
      </c>
      <c r="I239" s="17" t="s">
        <v>82</v>
      </c>
      <c r="J239" s="16">
        <v>6</v>
      </c>
      <c r="K239" s="17">
        <v>2</v>
      </c>
      <c r="L239" s="16">
        <v>3</v>
      </c>
      <c r="M239" s="17">
        <v>1</v>
      </c>
      <c r="N239" s="16">
        <v>3</v>
      </c>
      <c r="O239" s="17">
        <v>1</v>
      </c>
      <c r="P239" s="16">
        <v>8</v>
      </c>
      <c r="Q239" s="17">
        <v>2</v>
      </c>
      <c r="R239" s="16">
        <v>1</v>
      </c>
      <c r="S239" s="17"/>
      <c r="T239" s="16"/>
      <c r="U239" s="16"/>
      <c r="V239" s="16">
        <f t="shared" si="7"/>
        <v>23</v>
      </c>
      <c r="AA239" s="3" t="s">
        <v>1821</v>
      </c>
      <c r="AB239" s="3" t="s">
        <v>1718</v>
      </c>
    </row>
    <row r="240" spans="1:28" s="3" customFormat="1" ht="18.95" customHeight="1" x14ac:dyDescent="0.2">
      <c r="A240" s="3" t="s">
        <v>1811</v>
      </c>
      <c r="B240" s="3" t="s">
        <v>164</v>
      </c>
      <c r="C240" s="3" t="s">
        <v>1812</v>
      </c>
      <c r="D240" s="3" t="s">
        <v>165</v>
      </c>
      <c r="E240" s="3" t="s">
        <v>1822</v>
      </c>
      <c r="F240" s="3" t="s">
        <v>216</v>
      </c>
      <c r="G240" s="17" t="s">
        <v>82</v>
      </c>
      <c r="H240" s="16">
        <v>3</v>
      </c>
      <c r="I240" s="17" t="s">
        <v>83</v>
      </c>
      <c r="J240" s="16">
        <v>4</v>
      </c>
      <c r="K240" s="17">
        <v>2</v>
      </c>
      <c r="L240" s="16">
        <v>3</v>
      </c>
      <c r="M240" s="17">
        <v>1</v>
      </c>
      <c r="N240" s="16">
        <v>3</v>
      </c>
      <c r="O240" s="17">
        <v>1</v>
      </c>
      <c r="P240" s="16">
        <v>8</v>
      </c>
      <c r="Q240" s="17">
        <v>2</v>
      </c>
      <c r="R240" s="16">
        <v>1</v>
      </c>
      <c r="S240" s="17"/>
      <c r="T240" s="16"/>
      <c r="U240" s="16"/>
      <c r="V240" s="16">
        <f t="shared" si="7"/>
        <v>22</v>
      </c>
      <c r="Z240" s="3" t="s">
        <v>1634</v>
      </c>
      <c r="AA240" s="3" t="s">
        <v>1823</v>
      </c>
      <c r="AB240" s="3" t="s">
        <v>1824</v>
      </c>
    </row>
    <row r="241" spans="1:16382" s="3" customFormat="1" ht="18.95" customHeight="1" x14ac:dyDescent="0.2">
      <c r="A241" s="3" t="s">
        <v>1811</v>
      </c>
      <c r="B241" s="3" t="s">
        <v>164</v>
      </c>
      <c r="C241" s="3" t="s">
        <v>1812</v>
      </c>
      <c r="D241" s="3" t="s">
        <v>165</v>
      </c>
      <c r="E241" s="3" t="s">
        <v>1825</v>
      </c>
      <c r="F241" s="3" t="s">
        <v>199</v>
      </c>
      <c r="G241" s="17" t="s">
        <v>83</v>
      </c>
      <c r="H241" s="16">
        <v>2</v>
      </c>
      <c r="I241" s="17" t="s">
        <v>82</v>
      </c>
      <c r="J241" s="16">
        <v>6</v>
      </c>
      <c r="K241" s="17">
        <v>1</v>
      </c>
      <c r="L241" s="16">
        <v>5</v>
      </c>
      <c r="M241" s="17">
        <v>1</v>
      </c>
      <c r="N241" s="16">
        <v>3</v>
      </c>
      <c r="O241" s="17">
        <v>1</v>
      </c>
      <c r="P241" s="16">
        <v>8</v>
      </c>
      <c r="Q241" s="17">
        <v>1</v>
      </c>
      <c r="R241" s="16">
        <v>3</v>
      </c>
      <c r="S241" s="17"/>
      <c r="T241" s="16"/>
      <c r="U241" s="16"/>
      <c r="V241" s="16">
        <f t="shared" si="7"/>
        <v>27</v>
      </c>
      <c r="Z241" s="3" t="s">
        <v>1626</v>
      </c>
      <c r="AA241" s="3" t="s">
        <v>1826</v>
      </c>
      <c r="AB241" s="3" t="s">
        <v>1721</v>
      </c>
    </row>
    <row r="242" spans="1:16382" s="3" customFormat="1" ht="18.95" customHeight="1" x14ac:dyDescent="0.2">
      <c r="A242" s="3" t="s">
        <v>1811</v>
      </c>
      <c r="B242" s="3" t="s">
        <v>164</v>
      </c>
      <c r="C242" s="3" t="s">
        <v>1812</v>
      </c>
      <c r="D242" s="3" t="s">
        <v>165</v>
      </c>
      <c r="E242" s="3" t="s">
        <v>1827</v>
      </c>
      <c r="F242" s="3" t="s">
        <v>287</v>
      </c>
      <c r="G242" s="17" t="s">
        <v>81</v>
      </c>
      <c r="H242" s="16">
        <v>0</v>
      </c>
      <c r="I242" s="17" t="s">
        <v>83</v>
      </c>
      <c r="J242" s="16">
        <v>4</v>
      </c>
      <c r="K242" s="17">
        <v>2</v>
      </c>
      <c r="L242" s="16">
        <v>3</v>
      </c>
      <c r="M242" s="17">
        <v>2</v>
      </c>
      <c r="N242" s="16">
        <v>1</v>
      </c>
      <c r="O242" s="17">
        <v>1</v>
      </c>
      <c r="P242" s="16">
        <v>8</v>
      </c>
      <c r="Q242" s="17">
        <v>1</v>
      </c>
      <c r="R242" s="16">
        <v>3</v>
      </c>
      <c r="S242" s="17"/>
      <c r="T242" s="16"/>
      <c r="U242" s="16"/>
      <c r="V242" s="16">
        <f t="shared" si="7"/>
        <v>19</v>
      </c>
      <c r="Z242" s="3" t="s">
        <v>1627</v>
      </c>
      <c r="AA242" s="3" t="s">
        <v>1828</v>
      </c>
      <c r="AB242" s="3" t="s">
        <v>1712</v>
      </c>
    </row>
    <row r="243" spans="1:16382" s="3" customFormat="1" ht="18.95" customHeight="1" x14ac:dyDescent="0.2">
      <c r="A243" s="3" t="s">
        <v>1811</v>
      </c>
      <c r="B243" s="3" t="s">
        <v>164</v>
      </c>
      <c r="C243" s="3" t="s">
        <v>1812</v>
      </c>
      <c r="D243" s="3" t="s">
        <v>165</v>
      </c>
      <c r="E243" s="3" t="s">
        <v>1829</v>
      </c>
      <c r="F243" s="3" t="s">
        <v>288</v>
      </c>
      <c r="G243" s="17" t="s">
        <v>81</v>
      </c>
      <c r="H243" s="16">
        <v>0</v>
      </c>
      <c r="I243" s="17" t="s">
        <v>83</v>
      </c>
      <c r="J243" s="16">
        <v>4</v>
      </c>
      <c r="K243" s="17">
        <v>2</v>
      </c>
      <c r="L243" s="16">
        <v>3</v>
      </c>
      <c r="M243" s="17">
        <v>2</v>
      </c>
      <c r="N243" s="16">
        <v>1</v>
      </c>
      <c r="O243" s="17">
        <v>1</v>
      </c>
      <c r="P243" s="16">
        <v>8</v>
      </c>
      <c r="Q243" s="17">
        <v>2</v>
      </c>
      <c r="R243" s="16">
        <v>1</v>
      </c>
      <c r="S243" s="17"/>
      <c r="T243" s="16"/>
      <c r="U243" s="16"/>
      <c r="V243" s="16">
        <f t="shared" si="7"/>
        <v>17</v>
      </c>
      <c r="Z243" s="3" t="s">
        <v>1591</v>
      </c>
      <c r="AA243" s="3" t="s">
        <v>1830</v>
      </c>
      <c r="AB243" s="3" t="s">
        <v>1705</v>
      </c>
    </row>
    <row r="244" spans="1:16382" s="3" customFormat="1" ht="18.95" customHeight="1" x14ac:dyDescent="0.2">
      <c r="A244" s="3" t="s">
        <v>1811</v>
      </c>
      <c r="B244" s="3" t="s">
        <v>164</v>
      </c>
      <c r="C244" s="3" t="s">
        <v>1812</v>
      </c>
      <c r="D244" s="3" t="s">
        <v>165</v>
      </c>
      <c r="E244" s="3" t="s">
        <v>1831</v>
      </c>
      <c r="F244" s="3" t="s">
        <v>200</v>
      </c>
      <c r="G244" s="17" t="s">
        <v>82</v>
      </c>
      <c r="H244" s="16">
        <v>3</v>
      </c>
      <c r="I244" s="17" t="s">
        <v>82</v>
      </c>
      <c r="J244" s="16">
        <v>6</v>
      </c>
      <c r="K244" s="17">
        <v>2</v>
      </c>
      <c r="L244" s="16">
        <v>3</v>
      </c>
      <c r="M244" s="17">
        <v>1</v>
      </c>
      <c r="N244" s="16">
        <v>3</v>
      </c>
      <c r="O244" s="17">
        <v>1</v>
      </c>
      <c r="P244" s="16">
        <v>8</v>
      </c>
      <c r="Q244" s="17">
        <v>1</v>
      </c>
      <c r="R244" s="16">
        <v>3</v>
      </c>
      <c r="S244" s="17"/>
      <c r="T244" s="16"/>
      <c r="U244" s="16"/>
      <c r="V244" s="16">
        <f t="shared" si="7"/>
        <v>26</v>
      </c>
      <c r="Z244" s="3" t="s">
        <v>1668</v>
      </c>
      <c r="AA244" s="3" t="s">
        <v>1832</v>
      </c>
      <c r="AB244" s="3" t="s">
        <v>1700</v>
      </c>
    </row>
    <row r="245" spans="1:16382" s="3" customFormat="1" ht="18.95" customHeight="1" x14ac:dyDescent="0.2">
      <c r="A245" s="3" t="s">
        <v>1811</v>
      </c>
      <c r="B245" s="3" t="s">
        <v>164</v>
      </c>
      <c r="C245" s="3" t="s">
        <v>1812</v>
      </c>
      <c r="D245" s="3" t="s">
        <v>165</v>
      </c>
      <c r="E245" s="3" t="s">
        <v>1833</v>
      </c>
      <c r="F245" s="3" t="s">
        <v>255</v>
      </c>
      <c r="G245" s="17" t="s">
        <v>81</v>
      </c>
      <c r="H245" s="16">
        <v>0</v>
      </c>
      <c r="I245" s="17" t="s">
        <v>83</v>
      </c>
      <c r="J245" s="16">
        <v>4</v>
      </c>
      <c r="K245" s="17">
        <v>1</v>
      </c>
      <c r="L245" s="16">
        <v>5</v>
      </c>
      <c r="M245" s="17">
        <v>1</v>
      </c>
      <c r="N245" s="16">
        <v>3</v>
      </c>
      <c r="O245" s="17">
        <v>1</v>
      </c>
      <c r="P245" s="16">
        <v>8</v>
      </c>
      <c r="Q245" s="17">
        <v>1</v>
      </c>
      <c r="R245" s="16">
        <v>3</v>
      </c>
      <c r="S245" s="17"/>
      <c r="T245" s="16"/>
      <c r="U245" s="16"/>
      <c r="V245" s="16">
        <f t="shared" si="7"/>
        <v>23</v>
      </c>
      <c r="AA245" s="3" t="s">
        <v>1834</v>
      </c>
      <c r="AB245" s="3" t="s">
        <v>1718</v>
      </c>
    </row>
    <row r="246" spans="1:16382" s="3" customFormat="1" ht="18.95" customHeight="1" x14ac:dyDescent="0.2">
      <c r="A246" s="3" t="s">
        <v>1811</v>
      </c>
      <c r="B246" s="3" t="s">
        <v>164</v>
      </c>
      <c r="C246" s="3" t="s">
        <v>1812</v>
      </c>
      <c r="D246" s="3" t="s">
        <v>165</v>
      </c>
      <c r="E246" s="3" t="s">
        <v>1835</v>
      </c>
      <c r="F246" s="3" t="s">
        <v>217</v>
      </c>
      <c r="G246" s="17" t="s">
        <v>83</v>
      </c>
      <c r="H246" s="16">
        <v>2</v>
      </c>
      <c r="I246" s="17" t="s">
        <v>82</v>
      </c>
      <c r="J246" s="16">
        <v>6</v>
      </c>
      <c r="K246" s="17">
        <v>2</v>
      </c>
      <c r="L246" s="16">
        <v>3</v>
      </c>
      <c r="M246" s="17">
        <v>1</v>
      </c>
      <c r="N246" s="16">
        <v>3</v>
      </c>
      <c r="O246" s="17">
        <v>1</v>
      </c>
      <c r="P246" s="16">
        <v>8</v>
      </c>
      <c r="Q246" s="17">
        <v>1</v>
      </c>
      <c r="R246" s="16">
        <v>3</v>
      </c>
      <c r="S246" s="17"/>
      <c r="T246" s="16"/>
      <c r="U246" s="16"/>
      <c r="V246" s="16">
        <f t="shared" ref="V246:V268" si="8">H246+J246+L246+N246+P246+R246+T246+U246</f>
        <v>25</v>
      </c>
      <c r="AA246" s="3" t="s">
        <v>1836</v>
      </c>
      <c r="AB246" s="3" t="s">
        <v>1718</v>
      </c>
    </row>
    <row r="247" spans="1:16382" s="3" customFormat="1" ht="18.95" customHeight="1" x14ac:dyDescent="0.2">
      <c r="A247" s="3" t="s">
        <v>1837</v>
      </c>
      <c r="B247" s="3" t="s">
        <v>185</v>
      </c>
      <c r="C247" s="3" t="s">
        <v>1838</v>
      </c>
      <c r="D247" s="3" t="s">
        <v>186</v>
      </c>
      <c r="E247" s="3" t="s">
        <v>1839</v>
      </c>
      <c r="F247" s="3" t="s">
        <v>187</v>
      </c>
      <c r="G247" s="17" t="s">
        <v>83</v>
      </c>
      <c r="H247" s="16">
        <v>2</v>
      </c>
      <c r="I247" s="17" t="s">
        <v>85</v>
      </c>
      <c r="J247" s="16">
        <v>8</v>
      </c>
      <c r="K247" s="17">
        <v>1</v>
      </c>
      <c r="L247" s="16">
        <v>5</v>
      </c>
      <c r="M247" s="17"/>
      <c r="N247" s="16"/>
      <c r="O247" s="17">
        <v>1</v>
      </c>
      <c r="P247" s="16">
        <v>8</v>
      </c>
      <c r="Q247" s="17">
        <v>2</v>
      </c>
      <c r="R247" s="16">
        <v>1</v>
      </c>
      <c r="S247" s="17"/>
      <c r="T247" s="16"/>
      <c r="U247" s="16"/>
      <c r="V247" s="16">
        <f t="shared" si="8"/>
        <v>24</v>
      </c>
      <c r="Z247" s="3" t="s">
        <v>1570</v>
      </c>
      <c r="AA247" s="3" t="s">
        <v>1840</v>
      </c>
      <c r="AB247" s="3" t="s">
        <v>1696</v>
      </c>
    </row>
    <row r="248" spans="1:16382" s="3" customFormat="1" ht="18.95" customHeight="1" x14ac:dyDescent="0.2">
      <c r="A248" s="3" t="s">
        <v>1837</v>
      </c>
      <c r="B248" s="3" t="s">
        <v>185</v>
      </c>
      <c r="C248" s="3" t="s">
        <v>1838</v>
      </c>
      <c r="D248" s="3" t="s">
        <v>186</v>
      </c>
      <c r="E248" s="3" t="s">
        <v>1841</v>
      </c>
      <c r="F248" s="3" t="s">
        <v>1394</v>
      </c>
      <c r="G248" s="17" t="s">
        <v>81</v>
      </c>
      <c r="H248" s="16">
        <v>0</v>
      </c>
      <c r="I248" s="17" t="s">
        <v>85</v>
      </c>
      <c r="J248" s="16">
        <v>8</v>
      </c>
      <c r="K248" s="17">
        <v>2</v>
      </c>
      <c r="L248" s="16">
        <v>3</v>
      </c>
      <c r="M248" s="17"/>
      <c r="N248" s="16"/>
      <c r="O248" s="17">
        <v>1</v>
      </c>
      <c r="P248" s="16">
        <v>8</v>
      </c>
      <c r="Q248" s="17">
        <v>2</v>
      </c>
      <c r="R248" s="16">
        <v>1</v>
      </c>
      <c r="S248" s="17"/>
      <c r="T248" s="16"/>
      <c r="U248" s="16"/>
      <c r="V248" s="16">
        <f t="shared" si="8"/>
        <v>20</v>
      </c>
      <c r="Z248" s="3" t="s">
        <v>1570</v>
      </c>
      <c r="AA248" s="3" t="s">
        <v>1729</v>
      </c>
      <c r="AB248" s="3" t="s">
        <v>1696</v>
      </c>
    </row>
    <row r="249" spans="1:16382" s="3" customFormat="1" ht="18.95" customHeight="1" x14ac:dyDescent="0.2">
      <c r="A249" s="3" t="s">
        <v>1837</v>
      </c>
      <c r="B249" s="3" t="s">
        <v>185</v>
      </c>
      <c r="C249" s="3" t="s">
        <v>1838</v>
      </c>
      <c r="D249" s="3" t="s">
        <v>186</v>
      </c>
      <c r="E249" s="3" t="s">
        <v>1842</v>
      </c>
      <c r="F249" s="3" t="s">
        <v>256</v>
      </c>
      <c r="G249" s="17" t="s">
        <v>80</v>
      </c>
      <c r="H249" s="16">
        <v>1</v>
      </c>
      <c r="I249" s="17" t="s">
        <v>83</v>
      </c>
      <c r="J249" s="16">
        <v>4</v>
      </c>
      <c r="K249" s="17">
        <v>2</v>
      </c>
      <c r="L249" s="16">
        <v>3</v>
      </c>
      <c r="M249" s="17"/>
      <c r="N249" s="16"/>
      <c r="O249" s="17">
        <v>1</v>
      </c>
      <c r="P249" s="16">
        <v>8</v>
      </c>
      <c r="Q249" s="17">
        <v>2</v>
      </c>
      <c r="R249" s="16">
        <v>1</v>
      </c>
      <c r="S249" s="17"/>
      <c r="T249" s="16"/>
      <c r="U249" s="16"/>
      <c r="V249" s="16">
        <f t="shared" si="8"/>
        <v>17</v>
      </c>
      <c r="Z249" s="3" t="s">
        <v>1570</v>
      </c>
      <c r="AA249" s="3" t="s">
        <v>1729</v>
      </c>
      <c r="AB249" s="3" t="s">
        <v>1696</v>
      </c>
    </row>
    <row r="250" spans="1:16382" s="3" customFormat="1" ht="18.95" customHeight="1" x14ac:dyDescent="0.2">
      <c r="A250" s="3" t="s">
        <v>1837</v>
      </c>
      <c r="B250" s="3" t="s">
        <v>185</v>
      </c>
      <c r="C250" s="3" t="s">
        <v>1838</v>
      </c>
      <c r="D250" s="3" t="s">
        <v>186</v>
      </c>
      <c r="E250" s="3" t="s">
        <v>1843</v>
      </c>
      <c r="F250" s="3" t="s">
        <v>188</v>
      </c>
      <c r="G250" s="17" t="s">
        <v>83</v>
      </c>
      <c r="H250" s="16">
        <v>2</v>
      </c>
      <c r="I250" s="17" t="s">
        <v>85</v>
      </c>
      <c r="J250" s="16">
        <v>8</v>
      </c>
      <c r="K250" s="17">
        <v>1</v>
      </c>
      <c r="L250" s="16">
        <v>5</v>
      </c>
      <c r="M250" s="17"/>
      <c r="N250" s="16"/>
      <c r="O250" s="17">
        <v>1</v>
      </c>
      <c r="P250" s="16">
        <v>8</v>
      </c>
      <c r="Q250" s="17">
        <v>2</v>
      </c>
      <c r="R250" s="16">
        <v>1</v>
      </c>
      <c r="S250" s="17"/>
      <c r="T250" s="16"/>
      <c r="U250" s="16"/>
      <c r="V250" s="16">
        <f t="shared" si="8"/>
        <v>24</v>
      </c>
      <c r="Z250" s="3" t="s">
        <v>1570</v>
      </c>
      <c r="AA250" s="3" t="s">
        <v>1840</v>
      </c>
      <c r="AB250" s="3" t="s">
        <v>1700</v>
      </c>
    </row>
    <row r="251" spans="1:16382" s="3" customFormat="1" ht="18.95" customHeight="1" x14ac:dyDescent="0.2">
      <c r="A251" s="3" t="s">
        <v>1837</v>
      </c>
      <c r="B251" s="3" t="s">
        <v>185</v>
      </c>
      <c r="C251" s="3" t="s">
        <v>1838</v>
      </c>
      <c r="D251" s="3" t="s">
        <v>186</v>
      </c>
      <c r="E251" s="3" t="s">
        <v>1844</v>
      </c>
      <c r="F251" s="3" t="s">
        <v>218</v>
      </c>
      <c r="G251" s="17" t="s">
        <v>83</v>
      </c>
      <c r="H251" s="16">
        <v>2</v>
      </c>
      <c r="I251" s="17" t="s">
        <v>82</v>
      </c>
      <c r="J251" s="16">
        <v>6</v>
      </c>
      <c r="K251" s="17">
        <v>2</v>
      </c>
      <c r="L251" s="16">
        <v>3</v>
      </c>
      <c r="M251" s="17"/>
      <c r="N251" s="16"/>
      <c r="O251" s="17">
        <v>1</v>
      </c>
      <c r="P251" s="16">
        <v>8</v>
      </c>
      <c r="Q251" s="17">
        <v>2</v>
      </c>
      <c r="R251" s="16">
        <v>1</v>
      </c>
      <c r="S251" s="17"/>
      <c r="T251" s="16"/>
      <c r="U251" s="16"/>
      <c r="V251" s="16">
        <f t="shared" si="8"/>
        <v>20</v>
      </c>
      <c r="Z251" s="3" t="s">
        <v>1570</v>
      </c>
      <c r="AA251" s="3" t="s">
        <v>1729</v>
      </c>
      <c r="AB251" s="3" t="s">
        <v>1730</v>
      </c>
    </row>
    <row r="252" spans="1:16382" s="3" customFormat="1" ht="18.95" customHeight="1" x14ac:dyDescent="0.2">
      <c r="A252" s="3" t="s">
        <v>1845</v>
      </c>
      <c r="B252" s="3" t="s">
        <v>201</v>
      </c>
      <c r="C252" s="3" t="s">
        <v>1846</v>
      </c>
      <c r="D252" s="3" t="s">
        <v>202</v>
      </c>
      <c r="E252" s="3" t="s">
        <v>2150</v>
      </c>
      <c r="F252" s="3" t="s">
        <v>341</v>
      </c>
      <c r="G252" s="17" t="s">
        <v>81</v>
      </c>
      <c r="H252" s="16">
        <v>0</v>
      </c>
      <c r="I252" s="17" t="s">
        <v>83</v>
      </c>
      <c r="J252" s="16">
        <v>4</v>
      </c>
      <c r="K252" s="17">
        <v>2</v>
      </c>
      <c r="L252" s="16">
        <v>3</v>
      </c>
      <c r="M252" s="17">
        <v>1</v>
      </c>
      <c r="N252" s="16">
        <v>3</v>
      </c>
      <c r="O252" s="17">
        <v>2</v>
      </c>
      <c r="P252" s="16">
        <v>6</v>
      </c>
      <c r="Q252" s="17">
        <v>2</v>
      </c>
      <c r="R252" s="16">
        <v>1</v>
      </c>
      <c r="S252" s="17"/>
      <c r="T252" s="16"/>
      <c r="U252" s="16"/>
      <c r="V252" s="16">
        <f t="shared" si="8"/>
        <v>17</v>
      </c>
      <c r="Z252" s="3" t="s">
        <v>1666</v>
      </c>
      <c r="AA252" s="3" t="s">
        <v>2151</v>
      </c>
      <c r="AB252" s="3" t="s">
        <v>1824</v>
      </c>
      <c r="BM252" s="23"/>
      <c r="BN252" s="23"/>
      <c r="BO252" s="23"/>
      <c r="BP252" s="23"/>
      <c r="BQ252" s="23"/>
      <c r="BR252" s="23"/>
      <c r="BS252" s="23"/>
      <c r="BT252" s="23"/>
      <c r="BU252" s="23"/>
      <c r="BV252" s="23"/>
      <c r="BW252" s="23"/>
      <c r="BX252" s="23"/>
      <c r="BY252" s="23"/>
      <c r="BZ252" s="23"/>
      <c r="CA252" s="23"/>
      <c r="CB252" s="23"/>
      <c r="CC252" s="23"/>
      <c r="CD252" s="23"/>
      <c r="CE252" s="23"/>
      <c r="CF252" s="23"/>
      <c r="CG252" s="23"/>
      <c r="CH252" s="23"/>
      <c r="CI252" s="23"/>
      <c r="CJ252" s="23"/>
      <c r="CK252" s="23"/>
      <c r="CL252" s="23"/>
      <c r="CM252" s="23"/>
      <c r="CN252" s="23"/>
      <c r="CO252" s="23"/>
      <c r="CP252" s="23"/>
      <c r="CQ252" s="23"/>
      <c r="CR252" s="23"/>
      <c r="CS252" s="23"/>
      <c r="CT252" s="23"/>
      <c r="CU252" s="23"/>
      <c r="CV252" s="23"/>
      <c r="CW252" s="23"/>
      <c r="CX252" s="23"/>
      <c r="CY252" s="23"/>
      <c r="CZ252" s="23"/>
      <c r="DA252" s="23"/>
      <c r="DB252" s="23"/>
      <c r="DC252" s="23"/>
      <c r="DD252" s="23"/>
      <c r="DE252" s="23"/>
      <c r="DF252" s="23"/>
      <c r="DG252" s="23"/>
      <c r="DH252" s="23"/>
      <c r="DI252" s="23"/>
      <c r="DJ252" s="23"/>
      <c r="DK252" s="23"/>
      <c r="DL252" s="23"/>
      <c r="DM252" s="23"/>
      <c r="DN252" s="23"/>
      <c r="DO252" s="23"/>
      <c r="DP252" s="23"/>
      <c r="DQ252" s="23"/>
      <c r="DR252" s="23"/>
      <c r="DS252" s="23"/>
      <c r="DT252" s="23"/>
      <c r="DU252" s="23"/>
      <c r="DV252" s="23"/>
      <c r="DW252" s="23"/>
      <c r="DX252" s="23"/>
      <c r="DY252" s="23"/>
      <c r="DZ252" s="23"/>
      <c r="EA252" s="23"/>
      <c r="EB252" s="23"/>
      <c r="EC252" s="23"/>
      <c r="ED252" s="23"/>
      <c r="EE252" s="23"/>
      <c r="EF252" s="23"/>
      <c r="EG252" s="23"/>
      <c r="EH252" s="23"/>
      <c r="EI252" s="23"/>
      <c r="EJ252" s="23"/>
      <c r="EK252" s="23"/>
      <c r="EL252" s="23"/>
      <c r="EM252" s="23"/>
      <c r="EN252" s="23"/>
      <c r="EO252" s="23"/>
      <c r="EP252" s="23"/>
      <c r="EQ252" s="23"/>
      <c r="ER252" s="23"/>
      <c r="ES252" s="23"/>
      <c r="ET252" s="23"/>
      <c r="EU252" s="23"/>
      <c r="EV252" s="23"/>
      <c r="EW252" s="23"/>
      <c r="EX252" s="23"/>
      <c r="EY252" s="23"/>
      <c r="EZ252" s="23"/>
      <c r="FA252" s="23"/>
      <c r="FB252" s="23"/>
      <c r="FC252" s="23"/>
      <c r="FD252" s="23"/>
      <c r="FE252" s="23"/>
      <c r="FF252" s="23"/>
      <c r="FG252" s="23"/>
      <c r="FH252" s="23"/>
      <c r="FI252" s="23"/>
      <c r="FJ252" s="23"/>
      <c r="FK252" s="23"/>
      <c r="FL252" s="23"/>
      <c r="FM252" s="23"/>
      <c r="FN252" s="23"/>
      <c r="FO252" s="23"/>
      <c r="FP252" s="23"/>
      <c r="FQ252" s="23"/>
      <c r="FR252" s="23"/>
      <c r="FS252" s="23"/>
      <c r="FT252" s="23"/>
      <c r="FU252" s="23"/>
      <c r="FV252" s="23"/>
      <c r="FW252" s="23"/>
      <c r="FX252" s="23"/>
      <c r="FY252" s="23"/>
      <c r="FZ252" s="23"/>
      <c r="GA252" s="23"/>
      <c r="GB252" s="23"/>
      <c r="GC252" s="23"/>
      <c r="GD252" s="23"/>
      <c r="GE252" s="23"/>
      <c r="GF252" s="23"/>
      <c r="GG252" s="23"/>
      <c r="GH252" s="23"/>
      <c r="GI252" s="23"/>
      <c r="GJ252" s="23"/>
      <c r="GK252" s="23"/>
      <c r="GL252" s="23"/>
      <c r="GM252" s="23"/>
      <c r="GN252" s="23"/>
      <c r="GO252" s="23"/>
      <c r="GP252" s="23"/>
      <c r="GQ252" s="23"/>
      <c r="GR252" s="23"/>
      <c r="GS252" s="23"/>
      <c r="GT252" s="23"/>
      <c r="GU252" s="23"/>
      <c r="GV252" s="23"/>
      <c r="GW252" s="23"/>
      <c r="GX252" s="23"/>
      <c r="GY252" s="23"/>
      <c r="GZ252" s="23"/>
      <c r="HA252" s="23"/>
      <c r="HB252" s="23"/>
      <c r="HC252" s="23"/>
      <c r="HD252" s="23"/>
      <c r="HE252" s="23"/>
      <c r="HF252" s="23"/>
      <c r="HG252" s="23"/>
      <c r="HH252" s="23"/>
      <c r="HI252" s="23"/>
      <c r="HJ252" s="23"/>
      <c r="HK252" s="23"/>
      <c r="HL252" s="23"/>
      <c r="HM252" s="23"/>
      <c r="HN252" s="23"/>
      <c r="HO252" s="23"/>
      <c r="HP252" s="23"/>
      <c r="HQ252" s="23"/>
      <c r="HR252" s="23"/>
      <c r="HS252" s="23"/>
      <c r="HT252" s="23"/>
      <c r="HU252" s="23"/>
      <c r="HV252" s="23"/>
      <c r="HW252" s="23"/>
      <c r="HX252" s="23"/>
      <c r="HY252" s="23"/>
      <c r="HZ252" s="23"/>
      <c r="IA252" s="23"/>
      <c r="IB252" s="23"/>
      <c r="IC252" s="23"/>
      <c r="ID252" s="23"/>
      <c r="IE252" s="23"/>
      <c r="IF252" s="23"/>
      <c r="IG252" s="23"/>
      <c r="IH252" s="23"/>
      <c r="II252" s="23"/>
      <c r="IJ252" s="23"/>
      <c r="IK252" s="23"/>
      <c r="IL252" s="23"/>
      <c r="IM252" s="23"/>
      <c r="IN252" s="23"/>
      <c r="IO252" s="23"/>
      <c r="IP252" s="23"/>
      <c r="IQ252" s="23"/>
      <c r="IR252" s="23"/>
      <c r="IS252" s="23"/>
      <c r="IT252" s="23"/>
      <c r="IU252" s="23"/>
      <c r="IV252" s="23"/>
      <c r="IW252" s="23"/>
      <c r="IX252" s="23"/>
      <c r="IY252" s="23"/>
      <c r="IZ252" s="23"/>
      <c r="JA252" s="23"/>
      <c r="JB252" s="23"/>
      <c r="JC252" s="23"/>
      <c r="JD252" s="23"/>
      <c r="JE252" s="23"/>
      <c r="JF252" s="23"/>
      <c r="JG252" s="23"/>
      <c r="JH252" s="23"/>
      <c r="JI252" s="23"/>
      <c r="JJ252" s="23"/>
      <c r="JK252" s="23"/>
      <c r="JL252" s="23"/>
      <c r="JM252" s="23"/>
      <c r="JN252" s="23"/>
      <c r="JO252" s="23"/>
      <c r="JP252" s="23"/>
      <c r="JQ252" s="23"/>
      <c r="JR252" s="23"/>
      <c r="JS252" s="23"/>
      <c r="JT252" s="23"/>
      <c r="JU252" s="23"/>
      <c r="JV252" s="23"/>
      <c r="JW252" s="23"/>
      <c r="JX252" s="23"/>
      <c r="JY252" s="23"/>
      <c r="JZ252" s="23"/>
      <c r="KA252" s="23"/>
      <c r="KB252" s="23"/>
      <c r="KC252" s="23"/>
      <c r="KD252" s="23"/>
      <c r="KE252" s="23"/>
      <c r="KF252" s="23"/>
      <c r="KG252" s="23"/>
      <c r="KH252" s="23"/>
      <c r="KI252" s="23"/>
      <c r="KJ252" s="23"/>
      <c r="KK252" s="23"/>
      <c r="KL252" s="23"/>
      <c r="KM252" s="23"/>
      <c r="KN252" s="23"/>
      <c r="KO252" s="23"/>
      <c r="KP252" s="23"/>
      <c r="KQ252" s="23"/>
      <c r="KR252" s="23"/>
      <c r="KS252" s="23"/>
      <c r="KT252" s="23"/>
      <c r="KU252" s="23"/>
      <c r="KV252" s="23"/>
      <c r="KW252" s="23"/>
      <c r="KX252" s="23"/>
      <c r="KY252" s="23"/>
      <c r="KZ252" s="23"/>
      <c r="LA252" s="23"/>
      <c r="LB252" s="23"/>
      <c r="LC252" s="23"/>
      <c r="LD252" s="23"/>
      <c r="LE252" s="23"/>
      <c r="LF252" s="23"/>
      <c r="LG252" s="23"/>
      <c r="LH252" s="23"/>
      <c r="LI252" s="23"/>
      <c r="LJ252" s="23"/>
      <c r="LK252" s="23"/>
      <c r="LL252" s="23"/>
      <c r="LM252" s="23"/>
      <c r="LN252" s="23"/>
      <c r="LO252" s="23"/>
      <c r="LP252" s="23"/>
      <c r="LQ252" s="23"/>
      <c r="LR252" s="23"/>
      <c r="LS252" s="23"/>
      <c r="LT252" s="23"/>
      <c r="LU252" s="23"/>
      <c r="LV252" s="23"/>
      <c r="LW252" s="23"/>
      <c r="LX252" s="23"/>
      <c r="LY252" s="23"/>
      <c r="LZ252" s="23"/>
      <c r="MA252" s="23"/>
      <c r="MB252" s="23"/>
      <c r="MC252" s="23"/>
      <c r="MD252" s="23"/>
      <c r="ME252" s="23"/>
      <c r="MF252" s="23"/>
      <c r="MG252" s="23"/>
      <c r="MH252" s="23"/>
      <c r="MI252" s="23"/>
      <c r="MJ252" s="23"/>
      <c r="MK252" s="23"/>
      <c r="ML252" s="23"/>
      <c r="MM252" s="23"/>
      <c r="MN252" s="23"/>
      <c r="MO252" s="23"/>
      <c r="MP252" s="23"/>
      <c r="MQ252" s="23"/>
      <c r="MR252" s="23"/>
      <c r="MS252" s="23"/>
      <c r="MT252" s="23"/>
      <c r="MU252" s="23"/>
      <c r="MV252" s="23"/>
      <c r="MW252" s="23"/>
      <c r="MX252" s="23"/>
      <c r="MY252" s="23"/>
      <c r="MZ252" s="23"/>
      <c r="NA252" s="23"/>
      <c r="NB252" s="23"/>
      <c r="NC252" s="23"/>
      <c r="ND252" s="23"/>
      <c r="NE252" s="23"/>
      <c r="NF252" s="23"/>
      <c r="NG252" s="23"/>
      <c r="NH252" s="23"/>
      <c r="NI252" s="23"/>
      <c r="NJ252" s="23"/>
      <c r="NK252" s="23"/>
      <c r="NL252" s="23"/>
      <c r="NM252" s="23"/>
      <c r="NN252" s="23"/>
      <c r="NO252" s="23"/>
      <c r="NP252" s="23"/>
      <c r="NQ252" s="23"/>
      <c r="NR252" s="23"/>
      <c r="NS252" s="23"/>
      <c r="NT252" s="23"/>
      <c r="NU252" s="23"/>
      <c r="NV252" s="23"/>
      <c r="NW252" s="23"/>
      <c r="NX252" s="23"/>
      <c r="NY252" s="23"/>
      <c r="NZ252" s="23"/>
      <c r="OA252" s="23"/>
      <c r="OB252" s="23"/>
      <c r="OC252" s="23"/>
      <c r="OD252" s="23"/>
      <c r="OE252" s="23"/>
      <c r="OF252" s="23"/>
      <c r="OG252" s="23"/>
      <c r="OH252" s="23"/>
      <c r="OI252" s="23"/>
      <c r="OJ252" s="23"/>
      <c r="OK252" s="23"/>
      <c r="OL252" s="23"/>
      <c r="OM252" s="23"/>
      <c r="ON252" s="23"/>
      <c r="OO252" s="23"/>
      <c r="OP252" s="23"/>
      <c r="OQ252" s="23"/>
      <c r="OR252" s="23"/>
      <c r="OS252" s="23"/>
      <c r="OT252" s="23"/>
      <c r="OU252" s="23"/>
      <c r="OV252" s="23"/>
      <c r="OW252" s="23"/>
      <c r="OX252" s="23"/>
      <c r="OY252" s="23"/>
      <c r="OZ252" s="23"/>
      <c r="PA252" s="23"/>
      <c r="PB252" s="23"/>
      <c r="PC252" s="23"/>
      <c r="PD252" s="23"/>
      <c r="PE252" s="23"/>
      <c r="PF252" s="23"/>
      <c r="PG252" s="23"/>
      <c r="PH252" s="23"/>
      <c r="PI252" s="23"/>
      <c r="PJ252" s="23"/>
      <c r="PK252" s="23"/>
      <c r="PL252" s="23"/>
      <c r="PM252" s="23"/>
      <c r="PN252" s="23"/>
      <c r="PO252" s="23"/>
      <c r="PP252" s="23"/>
      <c r="PQ252" s="23"/>
      <c r="PR252" s="23"/>
      <c r="PS252" s="23"/>
      <c r="PT252" s="23"/>
      <c r="PU252" s="23"/>
      <c r="PV252" s="23"/>
      <c r="PW252" s="23"/>
      <c r="PX252" s="23"/>
      <c r="PY252" s="23"/>
      <c r="PZ252" s="23"/>
      <c r="QA252" s="23"/>
      <c r="QB252" s="23"/>
      <c r="QC252" s="23"/>
      <c r="QD252" s="23"/>
      <c r="QE252" s="23"/>
      <c r="QF252" s="23"/>
      <c r="QG252" s="23"/>
      <c r="QH252" s="23"/>
      <c r="QI252" s="23"/>
      <c r="QJ252" s="23"/>
      <c r="QK252" s="23"/>
      <c r="QL252" s="23"/>
      <c r="QM252" s="23"/>
      <c r="QN252" s="23"/>
      <c r="QO252" s="23"/>
      <c r="QP252" s="23"/>
      <c r="QQ252" s="23"/>
      <c r="QR252" s="23"/>
      <c r="QS252" s="23"/>
      <c r="QT252" s="23"/>
      <c r="QU252" s="23"/>
      <c r="QV252" s="23"/>
      <c r="QW252" s="23"/>
      <c r="QX252" s="23"/>
      <c r="QY252" s="23"/>
      <c r="QZ252" s="23"/>
      <c r="RA252" s="23"/>
      <c r="RB252" s="23"/>
      <c r="RC252" s="23"/>
      <c r="RD252" s="23"/>
      <c r="RE252" s="23"/>
      <c r="RF252" s="23"/>
      <c r="RG252" s="23"/>
      <c r="RH252" s="23"/>
      <c r="RI252" s="23"/>
      <c r="RJ252" s="23"/>
      <c r="RK252" s="23"/>
      <c r="RL252" s="23"/>
      <c r="RM252" s="23"/>
      <c r="RN252" s="23"/>
      <c r="RO252" s="23"/>
      <c r="RP252" s="23"/>
      <c r="RQ252" s="23"/>
      <c r="RR252" s="23"/>
      <c r="RS252" s="23"/>
      <c r="RT252" s="23"/>
      <c r="RU252" s="23"/>
      <c r="RV252" s="23"/>
      <c r="RW252" s="23"/>
      <c r="RX252" s="23"/>
      <c r="RY252" s="23"/>
      <c r="RZ252" s="23"/>
      <c r="SA252" s="23"/>
      <c r="SB252" s="23"/>
      <c r="SC252" s="23"/>
      <c r="SD252" s="23"/>
      <c r="SE252" s="23"/>
      <c r="SF252" s="23"/>
      <c r="SG252" s="23"/>
      <c r="SH252" s="23"/>
      <c r="SI252" s="23"/>
      <c r="SJ252" s="23"/>
      <c r="SK252" s="23"/>
      <c r="SL252" s="23"/>
      <c r="SM252" s="23"/>
      <c r="SN252" s="23"/>
      <c r="SO252" s="23"/>
      <c r="SP252" s="23"/>
      <c r="SQ252" s="23"/>
      <c r="SR252" s="23"/>
      <c r="SS252" s="23"/>
      <c r="ST252" s="23"/>
      <c r="SU252" s="23"/>
      <c r="SV252" s="23"/>
      <c r="SW252" s="23"/>
      <c r="SX252" s="23"/>
      <c r="SY252" s="23"/>
      <c r="SZ252" s="23"/>
      <c r="TA252" s="23"/>
      <c r="TB252" s="23"/>
      <c r="TC252" s="23"/>
      <c r="TD252" s="23"/>
      <c r="TE252" s="23"/>
      <c r="TF252" s="23"/>
      <c r="TG252" s="23"/>
      <c r="TH252" s="23"/>
      <c r="TI252" s="23"/>
      <c r="TJ252" s="23"/>
      <c r="TK252" s="23"/>
      <c r="TL252" s="23"/>
      <c r="TM252" s="23"/>
      <c r="TN252" s="23"/>
      <c r="TO252" s="23"/>
      <c r="TP252" s="23"/>
      <c r="TQ252" s="23"/>
      <c r="TR252" s="23"/>
      <c r="TS252" s="23"/>
      <c r="TT252" s="23"/>
      <c r="TU252" s="23"/>
      <c r="TV252" s="23"/>
      <c r="TW252" s="23"/>
      <c r="TX252" s="23"/>
      <c r="TY252" s="23"/>
      <c r="TZ252" s="23"/>
      <c r="UA252" s="23"/>
      <c r="UB252" s="23"/>
      <c r="UC252" s="23"/>
      <c r="UD252" s="23"/>
      <c r="UE252" s="23"/>
      <c r="UF252" s="23"/>
      <c r="UG252" s="23"/>
      <c r="UH252" s="23"/>
      <c r="UI252" s="23"/>
      <c r="UJ252" s="23"/>
      <c r="UK252" s="23"/>
      <c r="UL252" s="23"/>
      <c r="UM252" s="23"/>
      <c r="UN252" s="23"/>
      <c r="UO252" s="23"/>
      <c r="UP252" s="23"/>
      <c r="UQ252" s="23"/>
      <c r="UR252" s="23"/>
      <c r="US252" s="23"/>
      <c r="UT252" s="23"/>
      <c r="UU252" s="23"/>
      <c r="UV252" s="23"/>
      <c r="UW252" s="23"/>
      <c r="UX252" s="23"/>
      <c r="UY252" s="23"/>
      <c r="UZ252" s="23"/>
      <c r="VA252" s="23"/>
      <c r="VB252" s="23"/>
      <c r="VC252" s="23"/>
      <c r="VD252" s="23"/>
      <c r="VE252" s="23"/>
      <c r="VF252" s="23"/>
      <c r="VG252" s="23"/>
      <c r="VH252" s="23"/>
      <c r="VI252" s="23"/>
      <c r="VJ252" s="23"/>
      <c r="VK252" s="23"/>
      <c r="VL252" s="23"/>
      <c r="VM252" s="23"/>
      <c r="VN252" s="23"/>
      <c r="VO252" s="23"/>
      <c r="VP252" s="23"/>
      <c r="VQ252" s="23"/>
      <c r="VR252" s="23"/>
      <c r="VS252" s="23"/>
      <c r="VT252" s="23"/>
      <c r="VU252" s="23"/>
      <c r="VV252" s="23"/>
      <c r="VW252" s="23"/>
      <c r="VX252" s="23"/>
      <c r="VY252" s="23"/>
      <c r="VZ252" s="23"/>
      <c r="WA252" s="23"/>
      <c r="WB252" s="23"/>
      <c r="WC252" s="23"/>
      <c r="WD252" s="23"/>
      <c r="WE252" s="23"/>
      <c r="WF252" s="23"/>
      <c r="WG252" s="23"/>
      <c r="WH252" s="23"/>
      <c r="WI252" s="23"/>
      <c r="WJ252" s="23"/>
      <c r="WK252" s="23"/>
      <c r="WL252" s="23"/>
      <c r="WM252" s="23"/>
      <c r="WN252" s="23"/>
      <c r="WO252" s="23"/>
      <c r="WP252" s="23"/>
      <c r="WQ252" s="23"/>
      <c r="WR252" s="23"/>
      <c r="WS252" s="23"/>
      <c r="WT252" s="23"/>
      <c r="WU252" s="23"/>
      <c r="WV252" s="23"/>
      <c r="WW252" s="23"/>
      <c r="WX252" s="23"/>
      <c r="WY252" s="23"/>
      <c r="WZ252" s="23"/>
      <c r="XA252" s="23"/>
      <c r="XB252" s="23"/>
      <c r="XC252" s="23"/>
      <c r="XD252" s="23"/>
      <c r="XE252" s="23"/>
      <c r="XF252" s="23"/>
      <c r="XG252" s="23"/>
      <c r="XH252" s="23"/>
      <c r="XI252" s="23"/>
      <c r="XJ252" s="23"/>
      <c r="XK252" s="23"/>
      <c r="XL252" s="23"/>
      <c r="XM252" s="23"/>
      <c r="XN252" s="23"/>
      <c r="XO252" s="23"/>
      <c r="XP252" s="23"/>
      <c r="XQ252" s="23"/>
      <c r="XR252" s="23"/>
      <c r="XS252" s="23"/>
      <c r="XT252" s="23"/>
      <c r="XU252" s="23"/>
      <c r="XV252" s="23"/>
      <c r="XW252" s="23"/>
      <c r="XX252" s="23"/>
      <c r="XY252" s="23"/>
      <c r="XZ252" s="23"/>
      <c r="YA252" s="23"/>
      <c r="YB252" s="23"/>
      <c r="YC252" s="23"/>
      <c r="YD252" s="23"/>
      <c r="YE252" s="23"/>
      <c r="YF252" s="23"/>
      <c r="YG252" s="23"/>
      <c r="YH252" s="23"/>
      <c r="YI252" s="23"/>
      <c r="YJ252" s="23"/>
      <c r="YK252" s="23"/>
      <c r="YL252" s="23"/>
      <c r="YM252" s="23"/>
      <c r="YN252" s="23"/>
      <c r="YO252" s="23"/>
      <c r="YP252" s="23"/>
      <c r="YQ252" s="23"/>
      <c r="YR252" s="23"/>
      <c r="YS252" s="23"/>
      <c r="YT252" s="23"/>
      <c r="YU252" s="23"/>
      <c r="YV252" s="23"/>
      <c r="YW252" s="23"/>
      <c r="YX252" s="23"/>
      <c r="YY252" s="23"/>
      <c r="YZ252" s="23"/>
      <c r="ZA252" s="23"/>
      <c r="ZB252" s="23"/>
      <c r="ZC252" s="23"/>
      <c r="ZD252" s="23"/>
      <c r="ZE252" s="23"/>
      <c r="ZF252" s="23"/>
      <c r="ZG252" s="23"/>
      <c r="ZH252" s="23"/>
      <c r="ZI252" s="23"/>
      <c r="ZJ252" s="23"/>
      <c r="ZK252" s="23"/>
      <c r="ZL252" s="23"/>
      <c r="ZM252" s="23"/>
      <c r="ZN252" s="23"/>
      <c r="ZO252" s="23"/>
      <c r="ZP252" s="23"/>
      <c r="ZQ252" s="23"/>
      <c r="ZR252" s="23"/>
      <c r="ZS252" s="23"/>
      <c r="ZT252" s="23"/>
      <c r="ZU252" s="23"/>
      <c r="ZV252" s="23"/>
      <c r="ZW252" s="23"/>
      <c r="ZX252" s="23"/>
      <c r="ZY252" s="23"/>
      <c r="ZZ252" s="23"/>
      <c r="AAA252" s="23"/>
      <c r="AAB252" s="23"/>
      <c r="AAC252" s="23"/>
      <c r="AAD252" s="23"/>
      <c r="AAE252" s="23"/>
      <c r="AAF252" s="23"/>
      <c r="AAG252" s="23"/>
      <c r="AAH252" s="23"/>
      <c r="AAI252" s="23"/>
      <c r="AAJ252" s="23"/>
      <c r="AAK252" s="23"/>
      <c r="AAL252" s="23"/>
      <c r="AAM252" s="23"/>
      <c r="AAN252" s="23"/>
      <c r="AAO252" s="23"/>
      <c r="AAP252" s="23"/>
      <c r="AAQ252" s="23"/>
      <c r="AAR252" s="23"/>
      <c r="AAS252" s="23"/>
      <c r="AAT252" s="23"/>
      <c r="AAU252" s="23"/>
      <c r="AAV252" s="23"/>
      <c r="AAW252" s="23"/>
      <c r="AAX252" s="23"/>
      <c r="AAY252" s="23"/>
      <c r="AAZ252" s="23"/>
      <c r="ABA252" s="23"/>
      <c r="ABB252" s="23"/>
      <c r="ABC252" s="23"/>
      <c r="ABD252" s="23"/>
      <c r="ABE252" s="23"/>
      <c r="ABF252" s="23"/>
      <c r="ABG252" s="23"/>
      <c r="ABH252" s="23"/>
      <c r="ABI252" s="23"/>
      <c r="ABJ252" s="23"/>
      <c r="ABK252" s="23"/>
      <c r="ABL252" s="23"/>
      <c r="ABM252" s="23"/>
      <c r="ABN252" s="23"/>
      <c r="ABO252" s="23"/>
      <c r="ABP252" s="23"/>
      <c r="ABQ252" s="23"/>
      <c r="ABR252" s="23"/>
      <c r="ABS252" s="23"/>
      <c r="ABT252" s="23"/>
      <c r="ABU252" s="23"/>
      <c r="ABV252" s="23"/>
      <c r="ABW252" s="23"/>
      <c r="ABX252" s="23"/>
      <c r="ABY252" s="23"/>
      <c r="ABZ252" s="23"/>
      <c r="ACA252" s="23"/>
      <c r="ACB252" s="23"/>
      <c r="ACC252" s="23"/>
      <c r="ACD252" s="23"/>
      <c r="ACE252" s="23"/>
      <c r="ACF252" s="23"/>
      <c r="ACG252" s="23"/>
      <c r="ACH252" s="23"/>
      <c r="ACI252" s="23"/>
      <c r="ACJ252" s="23"/>
      <c r="ACK252" s="23"/>
      <c r="ACL252" s="23"/>
      <c r="ACM252" s="23"/>
      <c r="ACN252" s="23"/>
      <c r="ACO252" s="23"/>
      <c r="ACP252" s="23"/>
      <c r="ACQ252" s="23"/>
      <c r="ACR252" s="23"/>
      <c r="ACS252" s="23"/>
      <c r="ACT252" s="23"/>
      <c r="ACU252" s="23"/>
      <c r="ACV252" s="23"/>
      <c r="ACW252" s="23"/>
      <c r="ACX252" s="23"/>
      <c r="ACY252" s="23"/>
      <c r="ACZ252" s="23"/>
      <c r="ADA252" s="23"/>
      <c r="ADB252" s="23"/>
      <c r="ADC252" s="23"/>
      <c r="ADD252" s="23"/>
      <c r="ADE252" s="23"/>
      <c r="ADF252" s="23"/>
      <c r="ADG252" s="23"/>
      <c r="ADH252" s="23"/>
      <c r="ADI252" s="23"/>
      <c r="ADJ252" s="23"/>
      <c r="ADK252" s="23"/>
      <c r="ADL252" s="23"/>
      <c r="ADM252" s="23"/>
      <c r="ADN252" s="23"/>
      <c r="ADO252" s="23"/>
      <c r="ADP252" s="23"/>
      <c r="ADQ252" s="23"/>
      <c r="ADR252" s="23"/>
      <c r="ADS252" s="23"/>
      <c r="ADT252" s="23"/>
      <c r="ADU252" s="23"/>
      <c r="ADV252" s="23"/>
      <c r="ADW252" s="23"/>
      <c r="ADX252" s="23"/>
      <c r="ADY252" s="23"/>
      <c r="ADZ252" s="23"/>
      <c r="AEA252" s="23"/>
      <c r="AEB252" s="23"/>
      <c r="AEC252" s="23"/>
      <c r="AED252" s="23"/>
      <c r="AEE252" s="23"/>
      <c r="AEF252" s="23"/>
      <c r="AEG252" s="23"/>
      <c r="AEH252" s="23"/>
      <c r="AEI252" s="23"/>
      <c r="AEJ252" s="23"/>
      <c r="AEK252" s="23"/>
      <c r="AEL252" s="23"/>
      <c r="AEM252" s="23"/>
      <c r="AEN252" s="23"/>
      <c r="AEO252" s="23"/>
      <c r="AEP252" s="23"/>
      <c r="AEQ252" s="23"/>
      <c r="AER252" s="23"/>
      <c r="AES252" s="23"/>
      <c r="AET252" s="23"/>
      <c r="AEU252" s="23"/>
      <c r="AEV252" s="23"/>
      <c r="AEW252" s="23"/>
      <c r="AEX252" s="23"/>
      <c r="AEY252" s="23"/>
      <c r="AEZ252" s="23"/>
      <c r="AFA252" s="23"/>
      <c r="AFB252" s="23"/>
      <c r="AFC252" s="23"/>
      <c r="AFD252" s="23"/>
      <c r="AFE252" s="23"/>
      <c r="AFF252" s="23"/>
      <c r="AFG252" s="23"/>
      <c r="AFH252" s="23"/>
      <c r="AFI252" s="23"/>
      <c r="AFJ252" s="23"/>
      <c r="AFK252" s="23"/>
      <c r="AFL252" s="23"/>
      <c r="AFM252" s="23"/>
      <c r="AFN252" s="23"/>
      <c r="AFO252" s="23"/>
      <c r="AFP252" s="23"/>
      <c r="AFQ252" s="23"/>
      <c r="AFR252" s="23"/>
      <c r="AFS252" s="23"/>
      <c r="AFT252" s="23"/>
      <c r="AFU252" s="23"/>
      <c r="AFV252" s="23"/>
      <c r="AFW252" s="23"/>
      <c r="AFX252" s="23"/>
      <c r="AFY252" s="23"/>
      <c r="AFZ252" s="23"/>
      <c r="AGA252" s="23"/>
      <c r="AGB252" s="23"/>
      <c r="AGC252" s="23"/>
      <c r="AGD252" s="23"/>
      <c r="AGE252" s="23"/>
      <c r="AGF252" s="23"/>
      <c r="AGG252" s="23"/>
      <c r="AGH252" s="23"/>
      <c r="AGI252" s="23"/>
      <c r="AGJ252" s="23"/>
      <c r="AGK252" s="23"/>
      <c r="AGL252" s="23"/>
      <c r="AGM252" s="23"/>
      <c r="AGN252" s="23"/>
      <c r="AGO252" s="23"/>
      <c r="AGP252" s="23"/>
      <c r="AGQ252" s="23"/>
      <c r="AGR252" s="23"/>
      <c r="AGS252" s="23"/>
      <c r="AGT252" s="23"/>
      <c r="AGU252" s="23"/>
      <c r="AGV252" s="23"/>
      <c r="AGW252" s="23"/>
      <c r="AGX252" s="23"/>
      <c r="AGY252" s="23"/>
      <c r="AGZ252" s="23"/>
      <c r="AHA252" s="23"/>
      <c r="AHB252" s="23"/>
      <c r="AHC252" s="23"/>
      <c r="AHD252" s="23"/>
      <c r="AHE252" s="23"/>
      <c r="AHF252" s="23"/>
      <c r="AHG252" s="23"/>
      <c r="AHH252" s="23"/>
      <c r="AHI252" s="23"/>
      <c r="AHJ252" s="23"/>
      <c r="AHK252" s="23"/>
      <c r="AHL252" s="23"/>
      <c r="AHM252" s="23"/>
      <c r="AHN252" s="23"/>
      <c r="AHO252" s="23"/>
      <c r="AHP252" s="23"/>
      <c r="AHQ252" s="23"/>
      <c r="AHR252" s="23"/>
      <c r="AHS252" s="23"/>
      <c r="AHT252" s="23"/>
      <c r="AHU252" s="23"/>
      <c r="AHV252" s="23"/>
      <c r="AHW252" s="23"/>
      <c r="AHX252" s="23"/>
      <c r="AHY252" s="23"/>
      <c r="AHZ252" s="23"/>
      <c r="AIA252" s="23"/>
      <c r="AIB252" s="23"/>
      <c r="AIC252" s="23"/>
      <c r="AID252" s="23"/>
      <c r="AIE252" s="23"/>
      <c r="AIF252" s="23"/>
      <c r="AIG252" s="23"/>
      <c r="AIH252" s="23"/>
      <c r="AII252" s="23"/>
      <c r="AIJ252" s="23"/>
      <c r="AIK252" s="23"/>
      <c r="AIL252" s="23"/>
      <c r="AIM252" s="23"/>
      <c r="AIN252" s="23"/>
      <c r="AIO252" s="23"/>
      <c r="AIP252" s="23"/>
      <c r="AIQ252" s="23"/>
      <c r="AIR252" s="23"/>
      <c r="AIS252" s="23"/>
      <c r="AIT252" s="23"/>
      <c r="AIU252" s="23"/>
      <c r="AIV252" s="23"/>
      <c r="AIW252" s="23"/>
      <c r="AIX252" s="23"/>
      <c r="AIY252" s="23"/>
      <c r="AIZ252" s="23"/>
      <c r="AJA252" s="23"/>
      <c r="AJB252" s="23"/>
      <c r="AJC252" s="23"/>
      <c r="AJD252" s="23"/>
      <c r="AJE252" s="23"/>
      <c r="AJF252" s="23"/>
      <c r="AJG252" s="23"/>
      <c r="AJH252" s="23"/>
      <c r="AJI252" s="23"/>
      <c r="AJJ252" s="23"/>
      <c r="AJK252" s="23"/>
      <c r="AJL252" s="23"/>
      <c r="AJM252" s="23"/>
      <c r="AJN252" s="23"/>
      <c r="AJO252" s="23"/>
      <c r="AJP252" s="23"/>
      <c r="AJQ252" s="23"/>
      <c r="AJR252" s="23"/>
      <c r="AJS252" s="23"/>
      <c r="AJT252" s="23"/>
      <c r="AJU252" s="23"/>
      <c r="AJV252" s="23"/>
      <c r="AJW252" s="23"/>
      <c r="AJX252" s="23"/>
      <c r="AJY252" s="23"/>
      <c r="AJZ252" s="23"/>
      <c r="AKA252" s="23"/>
      <c r="AKB252" s="23"/>
      <c r="AKC252" s="23"/>
      <c r="AKD252" s="23"/>
      <c r="AKE252" s="23"/>
      <c r="AKF252" s="23"/>
      <c r="AKG252" s="23"/>
      <c r="AKH252" s="23"/>
      <c r="AKI252" s="23"/>
      <c r="AKJ252" s="23"/>
      <c r="AKK252" s="23"/>
      <c r="AKL252" s="23"/>
      <c r="AKM252" s="23"/>
      <c r="AKN252" s="23"/>
      <c r="AKO252" s="23"/>
      <c r="AKP252" s="23"/>
      <c r="AKQ252" s="23"/>
      <c r="AKR252" s="23"/>
      <c r="AKS252" s="23"/>
      <c r="AKT252" s="23"/>
      <c r="AKU252" s="23"/>
      <c r="AKV252" s="23"/>
      <c r="AKW252" s="23"/>
      <c r="AKX252" s="23"/>
      <c r="AKY252" s="23"/>
      <c r="AKZ252" s="23"/>
      <c r="ALA252" s="23"/>
      <c r="ALB252" s="23"/>
      <c r="ALC252" s="23"/>
      <c r="ALD252" s="23"/>
      <c r="ALE252" s="23"/>
      <c r="ALF252" s="23"/>
      <c r="ALG252" s="23"/>
      <c r="ALH252" s="23"/>
      <c r="ALI252" s="23"/>
      <c r="ALJ252" s="23"/>
      <c r="ALK252" s="23"/>
      <c r="ALL252" s="23"/>
      <c r="ALM252" s="23"/>
      <c r="ALN252" s="23"/>
      <c r="ALO252" s="23"/>
      <c r="ALP252" s="23"/>
      <c r="ALQ252" s="23"/>
      <c r="ALR252" s="23"/>
      <c r="ALS252" s="23"/>
      <c r="ALT252" s="23"/>
      <c r="ALU252" s="23"/>
      <c r="ALV252" s="23"/>
      <c r="ALW252" s="23"/>
      <c r="ALX252" s="23"/>
      <c r="ALY252" s="23"/>
      <c r="ALZ252" s="23"/>
      <c r="AMA252" s="23"/>
      <c r="AMB252" s="23"/>
      <c r="AMC252" s="23"/>
      <c r="AMD252" s="23"/>
      <c r="AME252" s="23"/>
      <c r="AMF252" s="23"/>
      <c r="AMG252" s="23"/>
      <c r="AMH252" s="23"/>
      <c r="AMI252" s="23"/>
      <c r="AMJ252" s="23"/>
      <c r="AMK252" s="23"/>
      <c r="AML252" s="23"/>
      <c r="AMM252" s="23"/>
      <c r="AMN252" s="23"/>
      <c r="AMO252" s="23"/>
      <c r="AMP252" s="23"/>
      <c r="AMQ252" s="23"/>
      <c r="AMR252" s="23"/>
      <c r="AMS252" s="23"/>
      <c r="AMT252" s="23"/>
      <c r="AMU252" s="23"/>
      <c r="AMV252" s="23"/>
      <c r="AMW252" s="23"/>
      <c r="AMX252" s="23"/>
      <c r="AMY252" s="23"/>
      <c r="AMZ252" s="23"/>
      <c r="ANA252" s="23"/>
      <c r="ANB252" s="23"/>
      <c r="ANC252" s="23"/>
      <c r="AND252" s="23"/>
      <c r="ANE252" s="23"/>
      <c r="ANF252" s="23"/>
      <c r="ANG252" s="23"/>
      <c r="ANH252" s="23"/>
      <c r="ANI252" s="23"/>
      <c r="ANJ252" s="23"/>
      <c r="ANK252" s="23"/>
      <c r="ANL252" s="23"/>
      <c r="ANM252" s="23"/>
      <c r="ANN252" s="23"/>
      <c r="ANO252" s="23"/>
      <c r="ANP252" s="23"/>
      <c r="ANQ252" s="23"/>
      <c r="ANR252" s="23"/>
      <c r="ANS252" s="23"/>
      <c r="ANT252" s="23"/>
      <c r="ANU252" s="23"/>
      <c r="ANV252" s="23"/>
      <c r="ANW252" s="23"/>
      <c r="ANX252" s="23"/>
      <c r="ANY252" s="23"/>
      <c r="ANZ252" s="23"/>
      <c r="AOA252" s="23"/>
      <c r="AOB252" s="23"/>
      <c r="AOC252" s="23"/>
      <c r="AOD252" s="23"/>
      <c r="AOE252" s="23"/>
      <c r="AOF252" s="23"/>
      <c r="AOG252" s="23"/>
      <c r="AOH252" s="23"/>
      <c r="AOI252" s="23"/>
      <c r="AOJ252" s="23"/>
      <c r="AOK252" s="23"/>
      <c r="AOL252" s="23"/>
      <c r="AOM252" s="23"/>
      <c r="AON252" s="23"/>
      <c r="AOO252" s="23"/>
      <c r="AOP252" s="23"/>
      <c r="AOQ252" s="23"/>
      <c r="AOR252" s="23"/>
      <c r="AOS252" s="23"/>
      <c r="AOT252" s="23"/>
      <c r="AOU252" s="23"/>
      <c r="AOV252" s="23"/>
      <c r="AOW252" s="23"/>
      <c r="AOX252" s="23"/>
      <c r="AOY252" s="23"/>
      <c r="AOZ252" s="23"/>
      <c r="APA252" s="23"/>
      <c r="APB252" s="23"/>
      <c r="APC252" s="23"/>
      <c r="APD252" s="23"/>
      <c r="APE252" s="23"/>
      <c r="APF252" s="23"/>
      <c r="APG252" s="23"/>
      <c r="APH252" s="23"/>
      <c r="API252" s="23"/>
      <c r="APJ252" s="23"/>
      <c r="APK252" s="23"/>
      <c r="APL252" s="23"/>
      <c r="APM252" s="23"/>
      <c r="APN252" s="23"/>
      <c r="APO252" s="23"/>
      <c r="APP252" s="23"/>
      <c r="APQ252" s="23"/>
      <c r="APR252" s="23"/>
      <c r="APS252" s="23"/>
      <c r="APT252" s="23"/>
      <c r="APU252" s="23"/>
      <c r="APV252" s="23"/>
      <c r="APW252" s="23"/>
      <c r="APX252" s="23"/>
      <c r="APY252" s="23"/>
      <c r="APZ252" s="23"/>
      <c r="AQA252" s="23"/>
      <c r="AQB252" s="23"/>
      <c r="AQC252" s="23"/>
      <c r="AQD252" s="23"/>
      <c r="AQE252" s="23"/>
      <c r="AQF252" s="23"/>
      <c r="AQG252" s="23"/>
      <c r="AQH252" s="23"/>
      <c r="AQI252" s="23"/>
      <c r="AQJ252" s="23"/>
      <c r="AQK252" s="23"/>
      <c r="AQL252" s="23"/>
      <c r="AQM252" s="23"/>
      <c r="AQN252" s="23"/>
      <c r="AQO252" s="23"/>
      <c r="AQP252" s="23"/>
      <c r="AQQ252" s="23"/>
      <c r="AQR252" s="23"/>
      <c r="AQS252" s="23"/>
      <c r="AQT252" s="23"/>
      <c r="AQU252" s="23"/>
      <c r="AQV252" s="23"/>
      <c r="AQW252" s="23"/>
      <c r="AQX252" s="23"/>
      <c r="AQY252" s="23"/>
      <c r="AQZ252" s="23"/>
      <c r="ARA252" s="23"/>
      <c r="ARB252" s="23"/>
      <c r="ARC252" s="23"/>
      <c r="ARD252" s="23"/>
      <c r="ARE252" s="23"/>
      <c r="ARF252" s="23"/>
      <c r="ARG252" s="23"/>
      <c r="ARH252" s="23"/>
      <c r="ARI252" s="23"/>
      <c r="ARJ252" s="23"/>
      <c r="ARK252" s="23"/>
      <c r="ARL252" s="23"/>
      <c r="ARM252" s="23"/>
      <c r="ARN252" s="23"/>
      <c r="ARO252" s="23"/>
      <c r="ARP252" s="23"/>
      <c r="ARQ252" s="23"/>
      <c r="ARR252" s="23"/>
      <c r="ARS252" s="23"/>
      <c r="ART252" s="23"/>
      <c r="ARU252" s="23"/>
      <c r="ARV252" s="23"/>
      <c r="ARW252" s="23"/>
      <c r="ARX252" s="23"/>
      <c r="ARY252" s="23"/>
      <c r="ARZ252" s="23"/>
      <c r="ASA252" s="23"/>
      <c r="ASB252" s="23"/>
      <c r="ASC252" s="23"/>
      <c r="ASD252" s="23"/>
      <c r="ASE252" s="23"/>
      <c r="ASF252" s="23"/>
      <c r="ASG252" s="23"/>
      <c r="ASH252" s="23"/>
      <c r="ASI252" s="23"/>
      <c r="ASJ252" s="23"/>
      <c r="ASK252" s="23"/>
      <c r="ASL252" s="23"/>
      <c r="ASM252" s="23"/>
      <c r="ASN252" s="23"/>
      <c r="ASO252" s="23"/>
      <c r="ASP252" s="23"/>
      <c r="ASQ252" s="23"/>
      <c r="ASR252" s="23"/>
      <c r="ASS252" s="23"/>
      <c r="AST252" s="23"/>
      <c r="ASU252" s="23"/>
      <c r="ASV252" s="23"/>
      <c r="ASW252" s="23"/>
      <c r="ASX252" s="23"/>
      <c r="ASY252" s="23"/>
      <c r="ASZ252" s="23"/>
      <c r="ATA252" s="23"/>
      <c r="ATB252" s="23"/>
      <c r="ATC252" s="23"/>
      <c r="ATD252" s="23"/>
      <c r="ATE252" s="23"/>
      <c r="ATF252" s="23"/>
      <c r="ATG252" s="23"/>
      <c r="ATH252" s="23"/>
      <c r="ATI252" s="23"/>
      <c r="ATJ252" s="23"/>
      <c r="ATK252" s="23"/>
      <c r="ATL252" s="23"/>
      <c r="ATM252" s="23"/>
      <c r="ATN252" s="23"/>
      <c r="ATO252" s="23"/>
      <c r="ATP252" s="23"/>
      <c r="ATQ252" s="23"/>
      <c r="ATR252" s="23"/>
      <c r="ATS252" s="23"/>
      <c r="ATT252" s="23"/>
      <c r="ATU252" s="23"/>
      <c r="ATV252" s="23"/>
      <c r="ATW252" s="23"/>
      <c r="ATX252" s="23"/>
      <c r="ATY252" s="23"/>
      <c r="ATZ252" s="23"/>
      <c r="AUA252" s="23"/>
      <c r="AUB252" s="23"/>
      <c r="AUC252" s="23"/>
      <c r="AUD252" s="23"/>
      <c r="AUE252" s="23"/>
      <c r="AUF252" s="23"/>
      <c r="AUG252" s="23"/>
      <c r="AUH252" s="23"/>
      <c r="AUI252" s="23"/>
      <c r="AUJ252" s="23"/>
      <c r="AUK252" s="23"/>
      <c r="AUL252" s="23"/>
      <c r="AUM252" s="23"/>
      <c r="AUN252" s="23"/>
      <c r="AUO252" s="23"/>
      <c r="AUP252" s="23"/>
      <c r="AUQ252" s="23"/>
      <c r="AUR252" s="23"/>
      <c r="AUS252" s="23"/>
      <c r="AUT252" s="23"/>
      <c r="AUU252" s="23"/>
      <c r="AUV252" s="23"/>
      <c r="AUW252" s="23"/>
      <c r="AUX252" s="23"/>
      <c r="AUY252" s="23"/>
      <c r="AUZ252" s="23"/>
      <c r="AVA252" s="23"/>
      <c r="AVB252" s="23"/>
      <c r="AVC252" s="23"/>
      <c r="AVD252" s="23"/>
      <c r="AVE252" s="23"/>
      <c r="AVF252" s="23"/>
      <c r="AVG252" s="23"/>
      <c r="AVH252" s="23"/>
      <c r="AVI252" s="23"/>
      <c r="AVJ252" s="23"/>
      <c r="AVK252" s="23"/>
      <c r="AVL252" s="23"/>
      <c r="AVM252" s="23"/>
      <c r="AVN252" s="23"/>
      <c r="AVO252" s="23"/>
      <c r="AVP252" s="23"/>
      <c r="AVQ252" s="23"/>
      <c r="AVR252" s="23"/>
      <c r="AVS252" s="23"/>
      <c r="AVT252" s="23"/>
      <c r="AVU252" s="23"/>
      <c r="AVV252" s="23"/>
      <c r="AVW252" s="23"/>
      <c r="AVX252" s="23"/>
      <c r="AVY252" s="23"/>
      <c r="AVZ252" s="23"/>
      <c r="AWA252" s="23"/>
      <c r="AWB252" s="23"/>
      <c r="AWC252" s="23"/>
      <c r="AWD252" s="23"/>
      <c r="AWE252" s="23"/>
      <c r="AWF252" s="23"/>
      <c r="AWG252" s="23"/>
      <c r="AWH252" s="23"/>
      <c r="AWI252" s="23"/>
      <c r="AWJ252" s="23"/>
      <c r="AWK252" s="23"/>
      <c r="AWL252" s="23"/>
      <c r="AWM252" s="23"/>
      <c r="AWN252" s="23"/>
      <c r="AWO252" s="23"/>
      <c r="AWP252" s="23"/>
      <c r="AWQ252" s="23"/>
      <c r="AWR252" s="23"/>
      <c r="AWS252" s="23"/>
      <c r="AWT252" s="23"/>
      <c r="AWU252" s="23"/>
      <c r="AWV252" s="23"/>
      <c r="AWW252" s="23"/>
      <c r="AWX252" s="23"/>
      <c r="AWY252" s="23"/>
      <c r="AWZ252" s="23"/>
      <c r="AXA252" s="23"/>
      <c r="AXB252" s="23"/>
      <c r="AXC252" s="23"/>
      <c r="AXD252" s="23"/>
      <c r="AXE252" s="23"/>
      <c r="AXF252" s="23"/>
      <c r="AXG252" s="23"/>
      <c r="AXH252" s="23"/>
      <c r="AXI252" s="23"/>
      <c r="AXJ252" s="23"/>
      <c r="AXK252" s="23"/>
      <c r="AXL252" s="23"/>
      <c r="AXM252" s="23"/>
      <c r="AXN252" s="23"/>
      <c r="AXO252" s="23"/>
      <c r="AXP252" s="23"/>
      <c r="AXQ252" s="23"/>
      <c r="AXR252" s="23"/>
      <c r="AXS252" s="23"/>
      <c r="AXT252" s="23"/>
      <c r="AXU252" s="23"/>
      <c r="AXV252" s="23"/>
      <c r="AXW252" s="23"/>
      <c r="AXX252" s="23"/>
      <c r="AXY252" s="23"/>
      <c r="AXZ252" s="23"/>
      <c r="AYA252" s="23"/>
      <c r="AYB252" s="23"/>
      <c r="AYC252" s="23"/>
      <c r="AYD252" s="23"/>
      <c r="AYE252" s="23"/>
      <c r="AYF252" s="23"/>
      <c r="AYG252" s="23"/>
      <c r="AYH252" s="23"/>
      <c r="AYI252" s="23"/>
      <c r="AYJ252" s="23"/>
      <c r="AYK252" s="23"/>
      <c r="AYL252" s="23"/>
      <c r="AYM252" s="23"/>
      <c r="AYN252" s="23"/>
      <c r="AYO252" s="23"/>
      <c r="AYP252" s="23"/>
      <c r="AYQ252" s="23"/>
      <c r="AYR252" s="23"/>
      <c r="AYS252" s="23"/>
      <c r="AYT252" s="23"/>
      <c r="AYU252" s="23"/>
      <c r="AYV252" s="23"/>
      <c r="AYW252" s="23"/>
      <c r="AYX252" s="23"/>
      <c r="AYY252" s="23"/>
      <c r="AYZ252" s="23"/>
      <c r="AZA252" s="23"/>
      <c r="AZB252" s="23"/>
      <c r="AZC252" s="23"/>
      <c r="AZD252" s="23"/>
      <c r="AZE252" s="23"/>
      <c r="AZF252" s="23"/>
      <c r="AZG252" s="23"/>
      <c r="AZH252" s="23"/>
      <c r="AZI252" s="23"/>
      <c r="AZJ252" s="23"/>
      <c r="AZK252" s="23"/>
      <c r="AZL252" s="23"/>
      <c r="AZM252" s="23"/>
      <c r="AZN252" s="23"/>
      <c r="AZO252" s="23"/>
      <c r="AZP252" s="23"/>
      <c r="AZQ252" s="23"/>
      <c r="AZR252" s="23"/>
      <c r="AZS252" s="23"/>
      <c r="AZT252" s="23"/>
      <c r="AZU252" s="23"/>
      <c r="AZV252" s="23"/>
      <c r="AZW252" s="23"/>
      <c r="AZX252" s="23"/>
      <c r="AZY252" s="23"/>
      <c r="AZZ252" s="23"/>
      <c r="BAA252" s="23"/>
      <c r="BAB252" s="23"/>
      <c r="BAC252" s="23"/>
      <c r="BAD252" s="23"/>
      <c r="BAE252" s="23"/>
      <c r="BAF252" s="23"/>
      <c r="BAG252" s="23"/>
      <c r="BAH252" s="23"/>
      <c r="BAI252" s="23"/>
      <c r="BAJ252" s="23"/>
      <c r="BAK252" s="23"/>
      <c r="BAL252" s="23"/>
      <c r="BAM252" s="23"/>
      <c r="BAN252" s="23"/>
      <c r="BAO252" s="23"/>
      <c r="BAP252" s="23"/>
      <c r="BAQ252" s="23"/>
      <c r="BAR252" s="23"/>
      <c r="BAS252" s="23"/>
      <c r="BAT252" s="23"/>
      <c r="BAU252" s="23"/>
      <c r="BAV252" s="23"/>
      <c r="BAW252" s="23"/>
      <c r="BAX252" s="23"/>
      <c r="BAY252" s="23"/>
      <c r="BAZ252" s="23"/>
      <c r="BBA252" s="23"/>
      <c r="BBB252" s="23"/>
      <c r="BBC252" s="23"/>
      <c r="BBD252" s="23"/>
      <c r="BBE252" s="23"/>
      <c r="BBF252" s="23"/>
      <c r="BBG252" s="23"/>
      <c r="BBH252" s="23"/>
      <c r="BBI252" s="23"/>
      <c r="BBJ252" s="23"/>
      <c r="BBK252" s="23"/>
      <c r="BBL252" s="23"/>
      <c r="BBM252" s="23"/>
      <c r="BBN252" s="23"/>
      <c r="BBO252" s="23"/>
      <c r="BBP252" s="23"/>
      <c r="BBQ252" s="23"/>
      <c r="BBR252" s="23"/>
      <c r="BBS252" s="23"/>
      <c r="BBT252" s="23"/>
      <c r="BBU252" s="23"/>
      <c r="BBV252" s="23"/>
      <c r="BBW252" s="23"/>
      <c r="BBX252" s="23"/>
      <c r="BBY252" s="23"/>
      <c r="BBZ252" s="23"/>
      <c r="BCA252" s="23"/>
      <c r="BCB252" s="23"/>
      <c r="BCC252" s="23"/>
      <c r="BCD252" s="23"/>
      <c r="BCE252" s="23"/>
      <c r="BCF252" s="23"/>
      <c r="BCG252" s="23"/>
      <c r="BCH252" s="23"/>
      <c r="BCI252" s="23"/>
      <c r="BCJ252" s="23"/>
      <c r="BCK252" s="23"/>
      <c r="BCL252" s="23"/>
      <c r="BCM252" s="23"/>
      <c r="BCN252" s="23"/>
      <c r="BCO252" s="23"/>
      <c r="BCP252" s="23"/>
      <c r="BCQ252" s="23"/>
      <c r="BCR252" s="23"/>
      <c r="BCS252" s="23"/>
      <c r="BCT252" s="23"/>
      <c r="BCU252" s="23"/>
      <c r="BCV252" s="23"/>
      <c r="BCW252" s="23"/>
      <c r="BCX252" s="23"/>
      <c r="BCY252" s="23"/>
      <c r="BCZ252" s="23"/>
      <c r="BDA252" s="23"/>
      <c r="BDB252" s="23"/>
      <c r="BDC252" s="23"/>
      <c r="BDD252" s="23"/>
      <c r="BDE252" s="23"/>
      <c r="BDF252" s="23"/>
      <c r="BDG252" s="23"/>
      <c r="BDH252" s="23"/>
      <c r="BDI252" s="23"/>
      <c r="BDJ252" s="23"/>
      <c r="BDK252" s="23"/>
      <c r="BDL252" s="23"/>
      <c r="BDM252" s="23"/>
      <c r="BDN252" s="23"/>
      <c r="BDO252" s="23"/>
      <c r="BDP252" s="23"/>
      <c r="BDQ252" s="23"/>
      <c r="BDR252" s="23"/>
      <c r="BDS252" s="23"/>
      <c r="BDT252" s="23"/>
      <c r="BDU252" s="23"/>
      <c r="BDV252" s="23"/>
      <c r="BDW252" s="23"/>
      <c r="BDX252" s="23"/>
      <c r="BDY252" s="23"/>
      <c r="BDZ252" s="23"/>
      <c r="BEA252" s="23"/>
      <c r="BEB252" s="23"/>
      <c r="BEC252" s="23"/>
      <c r="BED252" s="23"/>
      <c r="BEE252" s="23"/>
      <c r="BEF252" s="23"/>
      <c r="BEG252" s="23"/>
      <c r="BEH252" s="23"/>
      <c r="BEI252" s="23"/>
      <c r="BEJ252" s="23"/>
      <c r="BEK252" s="23"/>
      <c r="BEL252" s="23"/>
      <c r="BEM252" s="23"/>
      <c r="BEN252" s="23"/>
      <c r="BEO252" s="23"/>
      <c r="BEP252" s="23"/>
      <c r="BEQ252" s="23"/>
      <c r="BER252" s="23"/>
      <c r="BES252" s="23"/>
      <c r="BET252" s="23"/>
      <c r="BEU252" s="23"/>
      <c r="BEV252" s="23"/>
      <c r="BEW252" s="23"/>
      <c r="BEX252" s="23"/>
      <c r="BEY252" s="23"/>
      <c r="BEZ252" s="23"/>
      <c r="BFA252" s="23"/>
      <c r="BFB252" s="23"/>
      <c r="BFC252" s="23"/>
      <c r="BFD252" s="23"/>
      <c r="BFE252" s="23"/>
      <c r="BFF252" s="23"/>
      <c r="BFG252" s="23"/>
      <c r="BFH252" s="23"/>
      <c r="BFI252" s="23"/>
      <c r="BFJ252" s="23"/>
      <c r="BFK252" s="23"/>
      <c r="BFL252" s="23"/>
      <c r="BFM252" s="23"/>
      <c r="BFN252" s="23"/>
      <c r="BFO252" s="23"/>
      <c r="BFP252" s="23"/>
      <c r="BFQ252" s="23"/>
      <c r="BFR252" s="23"/>
      <c r="BFS252" s="23"/>
      <c r="BFT252" s="23"/>
      <c r="BFU252" s="23"/>
      <c r="BFV252" s="23"/>
      <c r="BFW252" s="23"/>
      <c r="BFX252" s="23"/>
      <c r="BFY252" s="23"/>
      <c r="BFZ252" s="23"/>
      <c r="BGA252" s="23"/>
      <c r="BGB252" s="23"/>
      <c r="BGC252" s="23"/>
      <c r="BGD252" s="23"/>
      <c r="BGE252" s="23"/>
      <c r="BGF252" s="23"/>
      <c r="BGG252" s="23"/>
      <c r="BGH252" s="23"/>
      <c r="BGI252" s="23"/>
      <c r="BGJ252" s="23"/>
      <c r="BGK252" s="23"/>
      <c r="BGL252" s="23"/>
      <c r="BGM252" s="23"/>
      <c r="BGN252" s="23"/>
      <c r="BGO252" s="23"/>
      <c r="BGP252" s="23"/>
      <c r="BGQ252" s="23"/>
      <c r="BGR252" s="23"/>
      <c r="BGS252" s="23"/>
      <c r="BGT252" s="23"/>
      <c r="BGU252" s="23"/>
      <c r="BGV252" s="23"/>
      <c r="BGW252" s="23"/>
      <c r="BGX252" s="23"/>
      <c r="BGY252" s="23"/>
      <c r="BGZ252" s="23"/>
      <c r="BHA252" s="23"/>
      <c r="BHB252" s="23"/>
      <c r="BHC252" s="23"/>
      <c r="BHD252" s="23"/>
      <c r="BHE252" s="23"/>
      <c r="BHF252" s="23"/>
      <c r="BHG252" s="23"/>
      <c r="BHH252" s="23"/>
      <c r="BHI252" s="23"/>
      <c r="BHJ252" s="23"/>
      <c r="BHK252" s="23"/>
      <c r="BHL252" s="23"/>
      <c r="BHM252" s="23"/>
      <c r="BHN252" s="23"/>
      <c r="BHO252" s="23"/>
      <c r="BHP252" s="23"/>
      <c r="BHQ252" s="23"/>
      <c r="BHR252" s="23"/>
      <c r="BHS252" s="23"/>
      <c r="BHT252" s="23"/>
      <c r="BHU252" s="23"/>
      <c r="BHV252" s="23"/>
      <c r="BHW252" s="23"/>
      <c r="BHX252" s="23"/>
      <c r="BHY252" s="23"/>
      <c r="BHZ252" s="23"/>
      <c r="BIA252" s="23"/>
      <c r="BIB252" s="23"/>
      <c r="BIC252" s="23"/>
      <c r="BID252" s="23"/>
      <c r="BIE252" s="23"/>
      <c r="BIF252" s="23"/>
      <c r="BIG252" s="23"/>
      <c r="BIH252" s="23"/>
      <c r="BII252" s="23"/>
      <c r="BIJ252" s="23"/>
      <c r="BIK252" s="23"/>
      <c r="BIL252" s="23"/>
      <c r="BIM252" s="23"/>
      <c r="BIN252" s="23"/>
      <c r="BIO252" s="23"/>
      <c r="BIP252" s="23"/>
      <c r="BIQ252" s="23"/>
      <c r="BIR252" s="23"/>
      <c r="BIS252" s="23"/>
      <c r="BIT252" s="23"/>
      <c r="BIU252" s="23"/>
      <c r="BIV252" s="23"/>
      <c r="BIW252" s="23"/>
      <c r="BIX252" s="23"/>
      <c r="BIY252" s="23"/>
      <c r="BIZ252" s="23"/>
      <c r="BJA252" s="23"/>
      <c r="BJB252" s="23"/>
      <c r="BJC252" s="23"/>
      <c r="BJD252" s="23"/>
      <c r="BJE252" s="23"/>
      <c r="BJF252" s="23"/>
      <c r="BJG252" s="23"/>
      <c r="BJH252" s="23"/>
      <c r="BJI252" s="23"/>
      <c r="BJJ252" s="23"/>
      <c r="BJK252" s="23"/>
      <c r="BJL252" s="23"/>
      <c r="BJM252" s="23"/>
      <c r="BJN252" s="23"/>
      <c r="BJO252" s="23"/>
      <c r="BJP252" s="23"/>
      <c r="BJQ252" s="23"/>
      <c r="BJR252" s="23"/>
      <c r="BJS252" s="23"/>
      <c r="BJT252" s="23"/>
      <c r="BJU252" s="23"/>
      <c r="BJV252" s="23"/>
      <c r="BJW252" s="23"/>
      <c r="BJX252" s="23"/>
      <c r="BJY252" s="23"/>
      <c r="BJZ252" s="23"/>
      <c r="BKA252" s="23"/>
      <c r="BKB252" s="23"/>
      <c r="BKC252" s="23"/>
      <c r="BKD252" s="23"/>
      <c r="BKE252" s="23"/>
      <c r="BKF252" s="23"/>
      <c r="BKG252" s="23"/>
      <c r="BKH252" s="23"/>
      <c r="BKI252" s="23"/>
      <c r="BKJ252" s="23"/>
      <c r="BKK252" s="23"/>
      <c r="BKL252" s="23"/>
      <c r="BKM252" s="23"/>
      <c r="BKN252" s="23"/>
      <c r="BKO252" s="23"/>
      <c r="BKP252" s="23"/>
      <c r="BKQ252" s="23"/>
      <c r="BKR252" s="23"/>
      <c r="BKS252" s="23"/>
      <c r="BKT252" s="23"/>
      <c r="BKU252" s="23"/>
      <c r="BKV252" s="23"/>
      <c r="BKW252" s="23"/>
      <c r="BKX252" s="23"/>
      <c r="BKY252" s="23"/>
      <c r="BKZ252" s="23"/>
      <c r="BLA252" s="23"/>
      <c r="BLB252" s="23"/>
      <c r="BLC252" s="23"/>
      <c r="BLD252" s="23"/>
      <c r="BLE252" s="23"/>
      <c r="BLF252" s="23"/>
      <c r="BLG252" s="23"/>
      <c r="BLH252" s="23"/>
      <c r="BLI252" s="23"/>
      <c r="BLJ252" s="23"/>
      <c r="BLK252" s="23"/>
      <c r="BLL252" s="23"/>
      <c r="BLM252" s="23"/>
      <c r="BLN252" s="23"/>
      <c r="BLO252" s="23"/>
      <c r="BLP252" s="23"/>
      <c r="BLQ252" s="23"/>
      <c r="BLR252" s="23"/>
      <c r="BLS252" s="23"/>
      <c r="BLT252" s="23"/>
      <c r="BLU252" s="23"/>
      <c r="BLV252" s="23"/>
      <c r="BLW252" s="23"/>
      <c r="BLX252" s="23"/>
      <c r="BLY252" s="23"/>
      <c r="BLZ252" s="23"/>
      <c r="BMA252" s="23"/>
      <c r="BMB252" s="23"/>
      <c r="BMC252" s="23"/>
      <c r="BMD252" s="23"/>
      <c r="BME252" s="23"/>
      <c r="BMF252" s="23"/>
      <c r="BMG252" s="23"/>
      <c r="BMH252" s="23"/>
      <c r="BMI252" s="23"/>
      <c r="BMJ252" s="23"/>
      <c r="BMK252" s="23"/>
      <c r="BML252" s="23"/>
      <c r="BMM252" s="23"/>
      <c r="BMN252" s="23"/>
      <c r="BMO252" s="23"/>
      <c r="BMP252" s="23"/>
      <c r="BMQ252" s="23"/>
      <c r="BMR252" s="23"/>
      <c r="BMS252" s="23"/>
      <c r="BMT252" s="23"/>
      <c r="BMU252" s="23"/>
      <c r="BMV252" s="23"/>
      <c r="BMW252" s="23"/>
      <c r="BMX252" s="23"/>
      <c r="BMY252" s="23"/>
      <c r="BMZ252" s="23"/>
      <c r="BNA252" s="23"/>
      <c r="BNB252" s="23"/>
      <c r="BNC252" s="23"/>
      <c r="BND252" s="23"/>
      <c r="BNE252" s="23"/>
      <c r="BNF252" s="23"/>
      <c r="BNG252" s="23"/>
      <c r="BNH252" s="23"/>
      <c r="BNI252" s="23"/>
      <c r="BNJ252" s="23"/>
      <c r="BNK252" s="23"/>
      <c r="BNL252" s="23"/>
      <c r="BNM252" s="23"/>
      <c r="BNN252" s="23"/>
      <c r="BNO252" s="23"/>
      <c r="BNP252" s="23"/>
      <c r="BNQ252" s="23"/>
      <c r="BNR252" s="23"/>
      <c r="BNS252" s="23"/>
      <c r="BNT252" s="23"/>
      <c r="BNU252" s="23"/>
      <c r="BNV252" s="23"/>
      <c r="BNW252" s="23"/>
      <c r="BNX252" s="23"/>
      <c r="BNY252" s="23"/>
      <c r="BNZ252" s="23"/>
      <c r="BOA252" s="23"/>
      <c r="BOB252" s="23"/>
      <c r="BOC252" s="23"/>
      <c r="BOD252" s="23"/>
      <c r="BOE252" s="23"/>
      <c r="BOF252" s="23"/>
      <c r="BOG252" s="23"/>
      <c r="BOH252" s="23"/>
      <c r="BOI252" s="23"/>
      <c r="BOJ252" s="23"/>
      <c r="BOK252" s="23"/>
      <c r="BOL252" s="23"/>
      <c r="BOM252" s="23"/>
      <c r="BON252" s="23"/>
      <c r="BOO252" s="23"/>
      <c r="BOP252" s="23"/>
      <c r="BOQ252" s="23"/>
      <c r="BOR252" s="23"/>
      <c r="BOS252" s="23"/>
      <c r="BOT252" s="23"/>
      <c r="BOU252" s="23"/>
      <c r="BOV252" s="23"/>
      <c r="BOW252" s="23"/>
      <c r="BOX252" s="23"/>
      <c r="BOY252" s="23"/>
      <c r="BOZ252" s="23"/>
      <c r="BPA252" s="23"/>
      <c r="BPB252" s="23"/>
      <c r="BPC252" s="23"/>
      <c r="BPD252" s="23"/>
      <c r="BPE252" s="23"/>
      <c r="BPF252" s="23"/>
      <c r="BPG252" s="23"/>
      <c r="BPH252" s="23"/>
      <c r="BPI252" s="23"/>
      <c r="BPJ252" s="23"/>
      <c r="BPK252" s="23"/>
      <c r="BPL252" s="23"/>
      <c r="BPM252" s="23"/>
      <c r="BPN252" s="23"/>
      <c r="BPO252" s="23"/>
      <c r="BPP252" s="23"/>
      <c r="BPQ252" s="23"/>
      <c r="BPR252" s="23"/>
      <c r="BPS252" s="23"/>
      <c r="BPT252" s="23"/>
      <c r="BPU252" s="23"/>
      <c r="BPV252" s="23"/>
      <c r="BPW252" s="23"/>
      <c r="BPX252" s="23"/>
      <c r="BPY252" s="23"/>
      <c r="BPZ252" s="23"/>
      <c r="BQA252" s="23"/>
      <c r="BQB252" s="23"/>
      <c r="BQC252" s="23"/>
      <c r="BQD252" s="23"/>
      <c r="BQE252" s="23"/>
      <c r="BQF252" s="23"/>
      <c r="BQG252" s="23"/>
      <c r="BQH252" s="23"/>
      <c r="BQI252" s="23"/>
      <c r="BQJ252" s="23"/>
      <c r="BQK252" s="23"/>
      <c r="BQL252" s="23"/>
      <c r="BQM252" s="23"/>
      <c r="BQN252" s="23"/>
      <c r="BQO252" s="23"/>
      <c r="BQP252" s="23"/>
      <c r="BQQ252" s="23"/>
      <c r="BQR252" s="23"/>
      <c r="BQS252" s="23"/>
      <c r="BQT252" s="23"/>
      <c r="BQU252" s="23"/>
      <c r="BQV252" s="23"/>
      <c r="BQW252" s="23"/>
      <c r="BQX252" s="23"/>
      <c r="BQY252" s="23"/>
      <c r="BQZ252" s="23"/>
      <c r="BRA252" s="23"/>
      <c r="BRB252" s="23"/>
      <c r="BRC252" s="23"/>
      <c r="BRD252" s="23"/>
      <c r="BRE252" s="23"/>
      <c r="BRF252" s="23"/>
      <c r="BRG252" s="23"/>
      <c r="BRH252" s="23"/>
      <c r="BRI252" s="23"/>
      <c r="BRJ252" s="23"/>
      <c r="BRK252" s="23"/>
      <c r="BRL252" s="23"/>
      <c r="BRM252" s="23"/>
      <c r="BRN252" s="23"/>
      <c r="BRO252" s="23"/>
      <c r="BRP252" s="23"/>
      <c r="BRQ252" s="23"/>
      <c r="BRR252" s="23"/>
      <c r="BRS252" s="23"/>
      <c r="BRT252" s="23"/>
      <c r="BRU252" s="23"/>
      <c r="BRV252" s="23"/>
      <c r="BRW252" s="23"/>
      <c r="BRX252" s="23"/>
      <c r="BRY252" s="23"/>
      <c r="BRZ252" s="23"/>
      <c r="BSA252" s="23"/>
      <c r="BSB252" s="23"/>
      <c r="BSC252" s="23"/>
      <c r="BSD252" s="23"/>
      <c r="BSE252" s="23"/>
      <c r="BSF252" s="23"/>
      <c r="BSG252" s="23"/>
      <c r="BSH252" s="23"/>
      <c r="BSI252" s="23"/>
      <c r="BSJ252" s="23"/>
      <c r="BSK252" s="23"/>
      <c r="BSL252" s="23"/>
      <c r="BSM252" s="23"/>
      <c r="BSN252" s="23"/>
      <c r="BSO252" s="23"/>
      <c r="BSP252" s="23"/>
      <c r="BSQ252" s="23"/>
      <c r="BSR252" s="23"/>
      <c r="BSS252" s="23"/>
      <c r="BST252" s="23"/>
      <c r="BSU252" s="23"/>
      <c r="BSV252" s="23"/>
      <c r="BSW252" s="23"/>
      <c r="BSX252" s="23"/>
      <c r="BSY252" s="23"/>
      <c r="BSZ252" s="23"/>
      <c r="BTA252" s="23"/>
      <c r="BTB252" s="23"/>
      <c r="BTC252" s="23"/>
      <c r="BTD252" s="23"/>
      <c r="BTE252" s="23"/>
      <c r="BTF252" s="23"/>
      <c r="BTG252" s="23"/>
      <c r="BTH252" s="23"/>
      <c r="BTI252" s="23"/>
      <c r="BTJ252" s="23"/>
      <c r="BTK252" s="23"/>
      <c r="BTL252" s="23"/>
      <c r="BTM252" s="23"/>
      <c r="BTN252" s="23"/>
      <c r="BTO252" s="23"/>
      <c r="BTP252" s="23"/>
      <c r="BTQ252" s="23"/>
      <c r="BTR252" s="23"/>
      <c r="BTS252" s="23"/>
      <c r="BTT252" s="23"/>
      <c r="BTU252" s="23"/>
      <c r="BTV252" s="23"/>
      <c r="BTW252" s="23"/>
      <c r="BTX252" s="23"/>
      <c r="BTY252" s="23"/>
      <c r="BTZ252" s="23"/>
      <c r="BUA252" s="23"/>
      <c r="BUB252" s="23"/>
      <c r="BUC252" s="23"/>
      <c r="BUD252" s="23"/>
      <c r="BUE252" s="23"/>
      <c r="BUF252" s="23"/>
      <c r="BUG252" s="23"/>
      <c r="BUH252" s="23"/>
      <c r="BUI252" s="23"/>
      <c r="BUJ252" s="23"/>
      <c r="BUK252" s="23"/>
      <c r="BUL252" s="23"/>
      <c r="BUM252" s="23"/>
      <c r="BUN252" s="23"/>
      <c r="BUO252" s="23"/>
      <c r="BUP252" s="23"/>
      <c r="BUQ252" s="23"/>
      <c r="BUR252" s="23"/>
      <c r="BUS252" s="23"/>
      <c r="BUT252" s="23"/>
      <c r="BUU252" s="23"/>
      <c r="BUV252" s="23"/>
      <c r="BUW252" s="23"/>
      <c r="BUX252" s="23"/>
      <c r="BUY252" s="23"/>
      <c r="BUZ252" s="23"/>
      <c r="BVA252" s="23"/>
      <c r="BVB252" s="23"/>
      <c r="BVC252" s="23"/>
      <c r="BVD252" s="23"/>
      <c r="BVE252" s="23"/>
      <c r="BVF252" s="23"/>
      <c r="BVG252" s="23"/>
      <c r="BVH252" s="23"/>
      <c r="BVI252" s="23"/>
      <c r="BVJ252" s="23"/>
      <c r="BVK252" s="23"/>
      <c r="BVL252" s="23"/>
      <c r="BVM252" s="23"/>
      <c r="BVN252" s="23"/>
      <c r="BVO252" s="23"/>
      <c r="BVP252" s="23"/>
      <c r="BVQ252" s="23"/>
      <c r="BVR252" s="23"/>
      <c r="BVS252" s="23"/>
      <c r="BVT252" s="23"/>
      <c r="BVU252" s="23"/>
      <c r="BVV252" s="23"/>
      <c r="BVW252" s="23"/>
      <c r="BVX252" s="23"/>
      <c r="BVY252" s="23"/>
      <c r="BVZ252" s="23"/>
      <c r="BWA252" s="23"/>
      <c r="BWB252" s="23"/>
      <c r="BWC252" s="23"/>
      <c r="BWD252" s="23"/>
      <c r="BWE252" s="23"/>
      <c r="BWF252" s="23"/>
      <c r="BWG252" s="23"/>
      <c r="BWH252" s="23"/>
      <c r="BWI252" s="23"/>
      <c r="BWJ252" s="23"/>
      <c r="BWK252" s="23"/>
      <c r="BWL252" s="23"/>
      <c r="BWM252" s="23"/>
      <c r="BWN252" s="23"/>
      <c r="BWO252" s="23"/>
      <c r="BWP252" s="23"/>
      <c r="BWQ252" s="23"/>
      <c r="BWR252" s="23"/>
      <c r="BWS252" s="23"/>
      <c r="BWT252" s="23"/>
      <c r="BWU252" s="23"/>
      <c r="BWV252" s="23"/>
      <c r="BWW252" s="23"/>
      <c r="BWX252" s="23"/>
      <c r="BWY252" s="23"/>
      <c r="BWZ252" s="23"/>
      <c r="BXA252" s="23"/>
      <c r="BXB252" s="23"/>
      <c r="BXC252" s="23"/>
      <c r="BXD252" s="23"/>
      <c r="BXE252" s="23"/>
      <c r="BXF252" s="23"/>
      <c r="BXG252" s="23"/>
      <c r="BXH252" s="23"/>
      <c r="BXI252" s="23"/>
      <c r="BXJ252" s="23"/>
      <c r="BXK252" s="23"/>
      <c r="BXL252" s="23"/>
      <c r="BXM252" s="23"/>
      <c r="BXN252" s="23"/>
      <c r="BXO252" s="23"/>
      <c r="BXP252" s="23"/>
      <c r="BXQ252" s="23"/>
      <c r="BXR252" s="23"/>
      <c r="BXS252" s="23"/>
      <c r="BXT252" s="23"/>
      <c r="BXU252" s="23"/>
      <c r="BXV252" s="23"/>
      <c r="BXW252" s="23"/>
      <c r="BXX252" s="23"/>
      <c r="BXY252" s="23"/>
      <c r="BXZ252" s="23"/>
      <c r="BYA252" s="23"/>
      <c r="BYB252" s="23"/>
      <c r="BYC252" s="23"/>
      <c r="BYD252" s="23"/>
      <c r="BYE252" s="23"/>
      <c r="BYF252" s="23"/>
      <c r="BYG252" s="23"/>
      <c r="BYH252" s="23"/>
      <c r="BYI252" s="23"/>
      <c r="BYJ252" s="23"/>
      <c r="BYK252" s="23"/>
      <c r="BYL252" s="23"/>
      <c r="BYM252" s="23"/>
      <c r="BYN252" s="23"/>
      <c r="BYO252" s="23"/>
      <c r="BYP252" s="23"/>
      <c r="BYQ252" s="23"/>
      <c r="BYR252" s="23"/>
      <c r="BYS252" s="23"/>
      <c r="BYT252" s="23"/>
      <c r="BYU252" s="23"/>
      <c r="BYV252" s="23"/>
      <c r="BYW252" s="23"/>
      <c r="BYX252" s="23"/>
      <c r="BYY252" s="23"/>
      <c r="BYZ252" s="23"/>
      <c r="BZA252" s="23"/>
      <c r="BZB252" s="23"/>
      <c r="BZC252" s="23"/>
      <c r="BZD252" s="23"/>
      <c r="BZE252" s="23"/>
      <c r="BZF252" s="23"/>
      <c r="BZG252" s="23"/>
      <c r="BZH252" s="23"/>
      <c r="BZI252" s="23"/>
      <c r="BZJ252" s="23"/>
      <c r="BZK252" s="23"/>
      <c r="BZL252" s="23"/>
      <c r="BZM252" s="23"/>
      <c r="BZN252" s="23"/>
      <c r="BZO252" s="23"/>
      <c r="BZP252" s="23"/>
      <c r="BZQ252" s="23"/>
      <c r="BZR252" s="23"/>
      <c r="BZS252" s="23"/>
      <c r="BZT252" s="23"/>
      <c r="BZU252" s="23"/>
      <c r="BZV252" s="23"/>
      <c r="BZW252" s="23"/>
      <c r="BZX252" s="23"/>
      <c r="BZY252" s="23"/>
      <c r="BZZ252" s="23"/>
      <c r="CAA252" s="23"/>
      <c r="CAB252" s="23"/>
      <c r="CAC252" s="23"/>
      <c r="CAD252" s="23"/>
      <c r="CAE252" s="23"/>
      <c r="CAF252" s="23"/>
      <c r="CAG252" s="23"/>
      <c r="CAH252" s="23"/>
      <c r="CAI252" s="23"/>
      <c r="CAJ252" s="23"/>
      <c r="CAK252" s="23"/>
      <c r="CAL252" s="23"/>
      <c r="CAM252" s="23"/>
      <c r="CAN252" s="23"/>
      <c r="CAO252" s="23"/>
      <c r="CAP252" s="23"/>
      <c r="CAQ252" s="23"/>
      <c r="CAR252" s="23"/>
      <c r="CAS252" s="23"/>
      <c r="CAT252" s="23"/>
      <c r="CAU252" s="23"/>
      <c r="CAV252" s="23"/>
      <c r="CAW252" s="23"/>
      <c r="CAX252" s="23"/>
      <c r="CAY252" s="23"/>
      <c r="CAZ252" s="23"/>
      <c r="CBA252" s="23"/>
      <c r="CBB252" s="23"/>
      <c r="CBC252" s="23"/>
      <c r="CBD252" s="23"/>
      <c r="CBE252" s="23"/>
      <c r="CBF252" s="23"/>
      <c r="CBG252" s="23"/>
      <c r="CBH252" s="23"/>
      <c r="CBI252" s="23"/>
      <c r="CBJ252" s="23"/>
      <c r="CBK252" s="23"/>
      <c r="CBL252" s="23"/>
      <c r="CBM252" s="23"/>
      <c r="CBN252" s="23"/>
      <c r="CBO252" s="23"/>
      <c r="CBP252" s="23"/>
      <c r="CBQ252" s="23"/>
      <c r="CBR252" s="23"/>
      <c r="CBS252" s="23"/>
      <c r="CBT252" s="23"/>
      <c r="CBU252" s="23"/>
      <c r="CBV252" s="23"/>
      <c r="CBW252" s="23"/>
      <c r="CBX252" s="23"/>
      <c r="CBY252" s="23"/>
      <c r="CBZ252" s="23"/>
      <c r="CCA252" s="23"/>
      <c r="CCB252" s="23"/>
      <c r="CCC252" s="23"/>
      <c r="CCD252" s="23"/>
      <c r="CCE252" s="23"/>
      <c r="CCF252" s="23"/>
      <c r="CCG252" s="23"/>
      <c r="CCH252" s="23"/>
      <c r="CCI252" s="23"/>
      <c r="CCJ252" s="23"/>
      <c r="CCK252" s="23"/>
      <c r="CCL252" s="23"/>
      <c r="CCM252" s="23"/>
      <c r="CCN252" s="23"/>
      <c r="CCO252" s="23"/>
      <c r="CCP252" s="23"/>
      <c r="CCQ252" s="23"/>
      <c r="CCR252" s="23"/>
      <c r="CCS252" s="23"/>
      <c r="CCT252" s="23"/>
      <c r="CCU252" s="23"/>
      <c r="CCV252" s="23"/>
      <c r="CCW252" s="23"/>
      <c r="CCX252" s="23"/>
      <c r="CCY252" s="23"/>
      <c r="CCZ252" s="23"/>
      <c r="CDA252" s="23"/>
      <c r="CDB252" s="23"/>
      <c r="CDC252" s="23"/>
      <c r="CDD252" s="23"/>
      <c r="CDE252" s="23"/>
      <c r="CDF252" s="23"/>
      <c r="CDG252" s="23"/>
      <c r="CDH252" s="23"/>
      <c r="CDI252" s="23"/>
      <c r="CDJ252" s="23"/>
      <c r="CDK252" s="23"/>
      <c r="CDL252" s="23"/>
      <c r="CDM252" s="23"/>
      <c r="CDN252" s="23"/>
      <c r="CDO252" s="23"/>
      <c r="CDP252" s="23"/>
      <c r="CDQ252" s="23"/>
      <c r="CDR252" s="23"/>
      <c r="CDS252" s="23"/>
      <c r="CDT252" s="23"/>
      <c r="CDU252" s="23"/>
      <c r="CDV252" s="23"/>
      <c r="CDW252" s="23"/>
      <c r="CDX252" s="23"/>
      <c r="CDY252" s="23"/>
      <c r="CDZ252" s="23"/>
      <c r="CEA252" s="23"/>
      <c r="CEB252" s="23"/>
      <c r="CEC252" s="23"/>
      <c r="CED252" s="23"/>
      <c r="CEE252" s="23"/>
      <c r="CEF252" s="23"/>
      <c r="CEG252" s="23"/>
      <c r="CEH252" s="23"/>
      <c r="CEI252" s="23"/>
      <c r="CEJ252" s="23"/>
      <c r="CEK252" s="23"/>
      <c r="CEL252" s="23"/>
      <c r="CEM252" s="23"/>
      <c r="CEN252" s="23"/>
      <c r="CEO252" s="23"/>
      <c r="CEP252" s="23"/>
      <c r="CEQ252" s="23"/>
      <c r="CER252" s="23"/>
      <c r="CES252" s="23"/>
      <c r="CET252" s="23"/>
      <c r="CEU252" s="23"/>
      <c r="CEV252" s="23"/>
      <c r="CEW252" s="23"/>
      <c r="CEX252" s="23"/>
      <c r="CEY252" s="23"/>
      <c r="CEZ252" s="23"/>
      <c r="CFA252" s="23"/>
      <c r="CFB252" s="23"/>
      <c r="CFC252" s="23"/>
      <c r="CFD252" s="23"/>
      <c r="CFE252" s="23"/>
      <c r="CFF252" s="23"/>
      <c r="CFG252" s="23"/>
      <c r="CFH252" s="23"/>
      <c r="CFI252" s="23"/>
      <c r="CFJ252" s="23"/>
      <c r="CFK252" s="23"/>
      <c r="CFL252" s="23"/>
      <c r="CFM252" s="23"/>
      <c r="CFN252" s="23"/>
      <c r="CFO252" s="23"/>
      <c r="CFP252" s="23"/>
      <c r="CFQ252" s="23"/>
      <c r="CFR252" s="23"/>
      <c r="CFS252" s="23"/>
      <c r="CFT252" s="23"/>
      <c r="CFU252" s="23"/>
      <c r="CFV252" s="23"/>
      <c r="CFW252" s="23"/>
      <c r="CFX252" s="23"/>
      <c r="CFY252" s="23"/>
      <c r="CFZ252" s="23"/>
      <c r="CGA252" s="23"/>
      <c r="CGB252" s="23"/>
      <c r="CGC252" s="23"/>
      <c r="CGD252" s="23"/>
      <c r="CGE252" s="23"/>
      <c r="CGF252" s="23"/>
      <c r="CGG252" s="23"/>
      <c r="CGH252" s="23"/>
      <c r="CGI252" s="23"/>
      <c r="CGJ252" s="23"/>
      <c r="CGK252" s="23"/>
      <c r="CGL252" s="23"/>
      <c r="CGM252" s="23"/>
      <c r="CGN252" s="23"/>
      <c r="CGO252" s="23"/>
      <c r="CGP252" s="23"/>
      <c r="CGQ252" s="23"/>
      <c r="CGR252" s="23"/>
      <c r="CGS252" s="23"/>
      <c r="CGT252" s="23"/>
      <c r="CGU252" s="23"/>
      <c r="CGV252" s="23"/>
      <c r="CGW252" s="23"/>
      <c r="CGX252" s="23"/>
      <c r="CGY252" s="23"/>
      <c r="CGZ252" s="23"/>
      <c r="CHA252" s="23"/>
      <c r="CHB252" s="23"/>
      <c r="CHC252" s="23"/>
      <c r="CHD252" s="23"/>
      <c r="CHE252" s="23"/>
      <c r="CHF252" s="23"/>
      <c r="CHG252" s="23"/>
      <c r="CHH252" s="23"/>
      <c r="CHI252" s="23"/>
      <c r="CHJ252" s="23"/>
      <c r="CHK252" s="23"/>
      <c r="CHL252" s="23"/>
      <c r="CHM252" s="23"/>
      <c r="CHN252" s="23"/>
      <c r="CHO252" s="23"/>
      <c r="CHP252" s="23"/>
      <c r="CHQ252" s="23"/>
      <c r="CHR252" s="23"/>
      <c r="CHS252" s="23"/>
      <c r="CHT252" s="23"/>
      <c r="CHU252" s="23"/>
      <c r="CHV252" s="23"/>
      <c r="CHW252" s="23"/>
      <c r="CHX252" s="23"/>
      <c r="CHY252" s="23"/>
      <c r="CHZ252" s="23"/>
      <c r="CIA252" s="23"/>
      <c r="CIB252" s="23"/>
      <c r="CIC252" s="23"/>
      <c r="CID252" s="23"/>
      <c r="CIE252" s="23"/>
      <c r="CIF252" s="23"/>
      <c r="CIG252" s="23"/>
      <c r="CIH252" s="23"/>
      <c r="CII252" s="23"/>
      <c r="CIJ252" s="23"/>
      <c r="CIK252" s="23"/>
      <c r="CIL252" s="23"/>
      <c r="CIM252" s="23"/>
      <c r="CIN252" s="23"/>
      <c r="CIO252" s="23"/>
      <c r="CIP252" s="23"/>
      <c r="CIQ252" s="23"/>
      <c r="CIR252" s="23"/>
      <c r="CIS252" s="23"/>
      <c r="CIT252" s="23"/>
      <c r="CIU252" s="23"/>
      <c r="CIV252" s="23"/>
      <c r="CIW252" s="23"/>
      <c r="CIX252" s="23"/>
      <c r="CIY252" s="23"/>
      <c r="CIZ252" s="23"/>
      <c r="CJA252" s="23"/>
      <c r="CJB252" s="23"/>
      <c r="CJC252" s="23"/>
      <c r="CJD252" s="23"/>
      <c r="CJE252" s="23"/>
      <c r="CJF252" s="23"/>
      <c r="CJG252" s="23"/>
      <c r="CJH252" s="23"/>
      <c r="CJI252" s="23"/>
      <c r="CJJ252" s="23"/>
      <c r="CJK252" s="23"/>
      <c r="CJL252" s="23"/>
      <c r="CJM252" s="23"/>
      <c r="CJN252" s="23"/>
      <c r="CJO252" s="23"/>
      <c r="CJP252" s="23"/>
      <c r="CJQ252" s="23"/>
      <c r="CJR252" s="23"/>
      <c r="CJS252" s="23"/>
      <c r="CJT252" s="23"/>
      <c r="CJU252" s="23"/>
      <c r="CJV252" s="23"/>
      <c r="CJW252" s="23"/>
      <c r="CJX252" s="23"/>
      <c r="CJY252" s="23"/>
      <c r="CJZ252" s="23"/>
      <c r="CKA252" s="23"/>
      <c r="CKB252" s="23"/>
      <c r="CKC252" s="23"/>
      <c r="CKD252" s="23"/>
      <c r="CKE252" s="23"/>
      <c r="CKF252" s="23"/>
      <c r="CKG252" s="23"/>
      <c r="CKH252" s="23"/>
      <c r="CKI252" s="23"/>
      <c r="CKJ252" s="23"/>
      <c r="CKK252" s="23"/>
      <c r="CKL252" s="23"/>
      <c r="CKM252" s="23"/>
      <c r="CKN252" s="23"/>
      <c r="CKO252" s="23"/>
      <c r="CKP252" s="23"/>
      <c r="CKQ252" s="23"/>
      <c r="CKR252" s="23"/>
      <c r="CKS252" s="23"/>
      <c r="CKT252" s="23"/>
      <c r="CKU252" s="23"/>
      <c r="CKV252" s="23"/>
      <c r="CKW252" s="23"/>
      <c r="CKX252" s="23"/>
      <c r="CKY252" s="23"/>
      <c r="CKZ252" s="23"/>
      <c r="CLA252" s="23"/>
      <c r="CLB252" s="23"/>
      <c r="CLC252" s="23"/>
      <c r="CLD252" s="23"/>
      <c r="CLE252" s="23"/>
      <c r="CLF252" s="23"/>
      <c r="CLG252" s="23"/>
      <c r="CLH252" s="23"/>
      <c r="CLI252" s="23"/>
      <c r="CLJ252" s="23"/>
      <c r="CLK252" s="23"/>
      <c r="CLL252" s="23"/>
      <c r="CLM252" s="23"/>
      <c r="CLN252" s="23"/>
      <c r="CLO252" s="23"/>
      <c r="CLP252" s="23"/>
      <c r="CLQ252" s="23"/>
      <c r="CLR252" s="23"/>
      <c r="CLS252" s="23"/>
      <c r="CLT252" s="23"/>
      <c r="CLU252" s="23"/>
      <c r="CLV252" s="23"/>
      <c r="CLW252" s="23"/>
      <c r="CLX252" s="23"/>
      <c r="CLY252" s="23"/>
      <c r="CLZ252" s="23"/>
      <c r="CMA252" s="23"/>
      <c r="CMB252" s="23"/>
      <c r="CMC252" s="23"/>
      <c r="CMD252" s="23"/>
      <c r="CME252" s="23"/>
      <c r="CMF252" s="23"/>
      <c r="CMG252" s="23"/>
      <c r="CMH252" s="23"/>
      <c r="CMI252" s="23"/>
      <c r="CMJ252" s="23"/>
      <c r="CMK252" s="23"/>
      <c r="CML252" s="23"/>
      <c r="CMM252" s="23"/>
      <c r="CMN252" s="23"/>
      <c r="CMO252" s="23"/>
      <c r="CMP252" s="23"/>
      <c r="CMQ252" s="23"/>
      <c r="CMR252" s="23"/>
      <c r="CMS252" s="23"/>
      <c r="CMT252" s="23"/>
      <c r="CMU252" s="23"/>
      <c r="CMV252" s="23"/>
      <c r="CMW252" s="23"/>
      <c r="CMX252" s="23"/>
      <c r="CMY252" s="23"/>
      <c r="CMZ252" s="23"/>
      <c r="CNA252" s="23"/>
      <c r="CNB252" s="23"/>
      <c r="CNC252" s="23"/>
      <c r="CND252" s="23"/>
      <c r="CNE252" s="23"/>
      <c r="CNF252" s="23"/>
      <c r="CNG252" s="23"/>
      <c r="CNH252" s="23"/>
      <c r="CNI252" s="23"/>
      <c r="CNJ252" s="23"/>
      <c r="CNK252" s="23"/>
      <c r="CNL252" s="23"/>
      <c r="CNM252" s="23"/>
      <c r="CNN252" s="23"/>
      <c r="CNO252" s="23"/>
      <c r="CNP252" s="23"/>
      <c r="CNQ252" s="23"/>
      <c r="CNR252" s="23"/>
      <c r="CNS252" s="23"/>
      <c r="CNT252" s="23"/>
      <c r="CNU252" s="23"/>
      <c r="CNV252" s="23"/>
      <c r="CNW252" s="23"/>
      <c r="CNX252" s="23"/>
      <c r="CNY252" s="23"/>
      <c r="CNZ252" s="23"/>
      <c r="COA252" s="23"/>
      <c r="COB252" s="23"/>
      <c r="COC252" s="23"/>
      <c r="COD252" s="23"/>
      <c r="COE252" s="23"/>
      <c r="COF252" s="23"/>
      <c r="COG252" s="23"/>
      <c r="COH252" s="23"/>
      <c r="COI252" s="23"/>
      <c r="COJ252" s="23"/>
      <c r="COK252" s="23"/>
      <c r="COL252" s="23"/>
      <c r="COM252" s="23"/>
      <c r="CON252" s="23"/>
      <c r="COO252" s="23"/>
      <c r="COP252" s="23"/>
      <c r="COQ252" s="23"/>
      <c r="COR252" s="23"/>
      <c r="COS252" s="23"/>
      <c r="COT252" s="23"/>
      <c r="COU252" s="23"/>
      <c r="COV252" s="23"/>
      <c r="COW252" s="23"/>
      <c r="COX252" s="23"/>
      <c r="COY252" s="23"/>
      <c r="COZ252" s="23"/>
      <c r="CPA252" s="23"/>
      <c r="CPB252" s="23"/>
      <c r="CPC252" s="23"/>
      <c r="CPD252" s="23"/>
      <c r="CPE252" s="23"/>
      <c r="CPF252" s="23"/>
      <c r="CPG252" s="23"/>
      <c r="CPH252" s="23"/>
      <c r="CPI252" s="23"/>
      <c r="CPJ252" s="23"/>
      <c r="CPK252" s="23"/>
      <c r="CPL252" s="23"/>
      <c r="CPM252" s="23"/>
      <c r="CPN252" s="23"/>
      <c r="CPO252" s="23"/>
      <c r="CPP252" s="23"/>
      <c r="CPQ252" s="23"/>
      <c r="CPR252" s="23"/>
      <c r="CPS252" s="23"/>
      <c r="CPT252" s="23"/>
      <c r="CPU252" s="23"/>
      <c r="CPV252" s="23"/>
      <c r="CPW252" s="23"/>
      <c r="CPX252" s="23"/>
      <c r="CPY252" s="23"/>
      <c r="CPZ252" s="23"/>
      <c r="CQA252" s="23"/>
      <c r="CQB252" s="23"/>
      <c r="CQC252" s="23"/>
      <c r="CQD252" s="23"/>
      <c r="CQE252" s="23"/>
      <c r="CQF252" s="23"/>
      <c r="CQG252" s="23"/>
      <c r="CQH252" s="23"/>
      <c r="CQI252" s="23"/>
      <c r="CQJ252" s="23"/>
      <c r="CQK252" s="23"/>
      <c r="CQL252" s="23"/>
      <c r="CQM252" s="23"/>
      <c r="CQN252" s="23"/>
      <c r="CQO252" s="23"/>
      <c r="CQP252" s="23"/>
      <c r="CQQ252" s="23"/>
      <c r="CQR252" s="23"/>
      <c r="CQS252" s="23"/>
      <c r="CQT252" s="23"/>
      <c r="CQU252" s="23"/>
      <c r="CQV252" s="23"/>
      <c r="CQW252" s="23"/>
      <c r="CQX252" s="23"/>
      <c r="CQY252" s="23"/>
      <c r="CQZ252" s="23"/>
      <c r="CRA252" s="23"/>
      <c r="CRB252" s="23"/>
      <c r="CRC252" s="23"/>
      <c r="CRD252" s="23"/>
      <c r="CRE252" s="23"/>
      <c r="CRF252" s="23"/>
      <c r="CRG252" s="23"/>
      <c r="CRH252" s="23"/>
      <c r="CRI252" s="23"/>
      <c r="CRJ252" s="23"/>
      <c r="CRK252" s="23"/>
      <c r="CRL252" s="23"/>
      <c r="CRM252" s="23"/>
      <c r="CRN252" s="23"/>
      <c r="CRO252" s="23"/>
      <c r="CRP252" s="23"/>
      <c r="CRQ252" s="23"/>
      <c r="CRR252" s="23"/>
      <c r="CRS252" s="23"/>
      <c r="CRT252" s="23"/>
      <c r="CRU252" s="23"/>
      <c r="CRV252" s="23"/>
      <c r="CRW252" s="23"/>
      <c r="CRX252" s="23"/>
      <c r="CRY252" s="23"/>
      <c r="CRZ252" s="23"/>
      <c r="CSA252" s="23"/>
      <c r="CSB252" s="23"/>
      <c r="CSC252" s="23"/>
      <c r="CSD252" s="23"/>
      <c r="CSE252" s="23"/>
      <c r="CSF252" s="23"/>
      <c r="CSG252" s="23"/>
      <c r="CSH252" s="23"/>
      <c r="CSI252" s="23"/>
      <c r="CSJ252" s="23"/>
      <c r="CSK252" s="23"/>
      <c r="CSL252" s="23"/>
      <c r="CSM252" s="23"/>
      <c r="CSN252" s="23"/>
      <c r="CSO252" s="23"/>
      <c r="CSP252" s="23"/>
      <c r="CSQ252" s="23"/>
      <c r="CSR252" s="23"/>
      <c r="CSS252" s="23"/>
      <c r="CST252" s="23"/>
      <c r="CSU252" s="23"/>
      <c r="CSV252" s="23"/>
      <c r="CSW252" s="23"/>
      <c r="CSX252" s="23"/>
      <c r="CSY252" s="23"/>
      <c r="CSZ252" s="23"/>
      <c r="CTA252" s="23"/>
      <c r="CTB252" s="23"/>
      <c r="CTC252" s="23"/>
      <c r="CTD252" s="23"/>
      <c r="CTE252" s="23"/>
      <c r="CTF252" s="23"/>
      <c r="CTG252" s="23"/>
      <c r="CTH252" s="23"/>
      <c r="CTI252" s="23"/>
      <c r="CTJ252" s="23"/>
      <c r="CTK252" s="23"/>
      <c r="CTL252" s="23"/>
      <c r="CTM252" s="23"/>
      <c r="CTN252" s="23"/>
      <c r="CTO252" s="23"/>
      <c r="CTP252" s="23"/>
      <c r="CTQ252" s="23"/>
      <c r="CTR252" s="23"/>
      <c r="CTS252" s="23"/>
      <c r="CTT252" s="23"/>
      <c r="CTU252" s="23"/>
      <c r="CTV252" s="23"/>
      <c r="CTW252" s="23"/>
      <c r="CTX252" s="23"/>
      <c r="CTY252" s="23"/>
      <c r="CTZ252" s="23"/>
      <c r="CUA252" s="23"/>
      <c r="CUB252" s="23"/>
      <c r="CUC252" s="23"/>
      <c r="CUD252" s="23"/>
      <c r="CUE252" s="23"/>
      <c r="CUF252" s="23"/>
      <c r="CUG252" s="23"/>
      <c r="CUH252" s="23"/>
      <c r="CUI252" s="23"/>
      <c r="CUJ252" s="23"/>
      <c r="CUK252" s="23"/>
      <c r="CUL252" s="23"/>
      <c r="CUM252" s="23"/>
      <c r="CUN252" s="23"/>
      <c r="CUO252" s="23"/>
      <c r="CUP252" s="23"/>
      <c r="CUQ252" s="23"/>
      <c r="CUR252" s="23"/>
      <c r="CUS252" s="23"/>
      <c r="CUT252" s="23"/>
      <c r="CUU252" s="23"/>
      <c r="CUV252" s="23"/>
      <c r="CUW252" s="23"/>
      <c r="CUX252" s="23"/>
      <c r="CUY252" s="23"/>
      <c r="CUZ252" s="23"/>
      <c r="CVA252" s="23"/>
      <c r="CVB252" s="23"/>
      <c r="CVC252" s="23"/>
      <c r="CVD252" s="23"/>
      <c r="CVE252" s="23"/>
      <c r="CVF252" s="23"/>
      <c r="CVG252" s="23"/>
      <c r="CVH252" s="23"/>
      <c r="CVI252" s="23"/>
      <c r="CVJ252" s="23"/>
      <c r="CVK252" s="23"/>
      <c r="CVL252" s="23"/>
      <c r="CVM252" s="23"/>
      <c r="CVN252" s="23"/>
      <c r="CVO252" s="23"/>
      <c r="CVP252" s="23"/>
      <c r="CVQ252" s="23"/>
      <c r="CVR252" s="23"/>
      <c r="CVS252" s="23"/>
      <c r="CVT252" s="23"/>
      <c r="CVU252" s="23"/>
      <c r="CVV252" s="23"/>
      <c r="CVW252" s="23"/>
      <c r="CVX252" s="23"/>
      <c r="CVY252" s="23"/>
      <c r="CVZ252" s="23"/>
      <c r="CWA252" s="23"/>
      <c r="CWB252" s="23"/>
      <c r="CWC252" s="23"/>
      <c r="CWD252" s="23"/>
      <c r="CWE252" s="23"/>
      <c r="CWF252" s="23"/>
      <c r="CWG252" s="23"/>
      <c r="CWH252" s="23"/>
      <c r="CWI252" s="23"/>
      <c r="CWJ252" s="23"/>
      <c r="CWK252" s="23"/>
      <c r="CWL252" s="23"/>
      <c r="CWM252" s="23"/>
      <c r="CWN252" s="23"/>
      <c r="CWO252" s="23"/>
      <c r="CWP252" s="23"/>
      <c r="CWQ252" s="23"/>
      <c r="CWR252" s="23"/>
      <c r="CWS252" s="23"/>
      <c r="CWT252" s="23"/>
      <c r="CWU252" s="23"/>
      <c r="CWV252" s="23"/>
      <c r="CWW252" s="23"/>
      <c r="CWX252" s="23"/>
      <c r="CWY252" s="23"/>
      <c r="CWZ252" s="23"/>
      <c r="CXA252" s="23"/>
      <c r="CXB252" s="23"/>
      <c r="CXC252" s="23"/>
      <c r="CXD252" s="23"/>
      <c r="CXE252" s="23"/>
      <c r="CXF252" s="23"/>
      <c r="CXG252" s="23"/>
      <c r="CXH252" s="23"/>
      <c r="CXI252" s="23"/>
      <c r="CXJ252" s="23"/>
      <c r="CXK252" s="23"/>
      <c r="CXL252" s="23"/>
      <c r="CXM252" s="23"/>
      <c r="CXN252" s="23"/>
      <c r="CXO252" s="23"/>
      <c r="CXP252" s="23"/>
      <c r="CXQ252" s="23"/>
      <c r="CXR252" s="23"/>
      <c r="CXS252" s="23"/>
      <c r="CXT252" s="23"/>
      <c r="CXU252" s="23"/>
      <c r="CXV252" s="23"/>
      <c r="CXW252" s="23"/>
      <c r="CXX252" s="23"/>
      <c r="CXY252" s="23"/>
      <c r="CXZ252" s="23"/>
      <c r="CYA252" s="23"/>
      <c r="CYB252" s="23"/>
      <c r="CYC252" s="23"/>
      <c r="CYD252" s="23"/>
      <c r="CYE252" s="23"/>
      <c r="CYF252" s="23"/>
      <c r="CYG252" s="23"/>
      <c r="CYH252" s="23"/>
      <c r="CYI252" s="23"/>
      <c r="CYJ252" s="23"/>
      <c r="CYK252" s="23"/>
      <c r="CYL252" s="23"/>
      <c r="CYM252" s="23"/>
      <c r="CYN252" s="23"/>
      <c r="CYO252" s="23"/>
      <c r="CYP252" s="23"/>
      <c r="CYQ252" s="23"/>
      <c r="CYR252" s="23"/>
      <c r="CYS252" s="23"/>
      <c r="CYT252" s="23"/>
      <c r="CYU252" s="23"/>
      <c r="CYV252" s="23"/>
      <c r="CYW252" s="23"/>
      <c r="CYX252" s="23"/>
      <c r="CYY252" s="23"/>
      <c r="CYZ252" s="23"/>
      <c r="CZA252" s="23"/>
      <c r="CZB252" s="23"/>
      <c r="CZC252" s="23"/>
      <c r="CZD252" s="23"/>
      <c r="CZE252" s="23"/>
      <c r="CZF252" s="23"/>
      <c r="CZG252" s="23"/>
      <c r="CZH252" s="23"/>
      <c r="CZI252" s="23"/>
      <c r="CZJ252" s="23"/>
      <c r="CZK252" s="23"/>
      <c r="CZL252" s="23"/>
      <c r="CZM252" s="23"/>
      <c r="CZN252" s="23"/>
      <c r="CZO252" s="23"/>
      <c r="CZP252" s="23"/>
      <c r="CZQ252" s="23"/>
      <c r="CZR252" s="23"/>
      <c r="CZS252" s="23"/>
      <c r="CZT252" s="23"/>
      <c r="CZU252" s="23"/>
      <c r="CZV252" s="23"/>
      <c r="CZW252" s="23"/>
      <c r="CZX252" s="23"/>
      <c r="CZY252" s="23"/>
      <c r="CZZ252" s="23"/>
      <c r="DAA252" s="23"/>
      <c r="DAB252" s="23"/>
      <c r="DAC252" s="23"/>
      <c r="DAD252" s="23"/>
      <c r="DAE252" s="23"/>
      <c r="DAF252" s="23"/>
      <c r="DAG252" s="23"/>
      <c r="DAH252" s="23"/>
      <c r="DAI252" s="23"/>
      <c r="DAJ252" s="23"/>
      <c r="DAK252" s="23"/>
      <c r="DAL252" s="23"/>
      <c r="DAM252" s="23"/>
      <c r="DAN252" s="23"/>
      <c r="DAO252" s="23"/>
      <c r="DAP252" s="23"/>
      <c r="DAQ252" s="23"/>
      <c r="DAR252" s="23"/>
      <c r="DAS252" s="23"/>
      <c r="DAT252" s="23"/>
      <c r="DAU252" s="23"/>
      <c r="DAV252" s="23"/>
      <c r="DAW252" s="23"/>
      <c r="DAX252" s="23"/>
      <c r="DAY252" s="23"/>
      <c r="DAZ252" s="23"/>
      <c r="DBA252" s="23"/>
      <c r="DBB252" s="23"/>
      <c r="DBC252" s="23"/>
      <c r="DBD252" s="23"/>
      <c r="DBE252" s="23"/>
      <c r="DBF252" s="23"/>
      <c r="DBG252" s="23"/>
      <c r="DBH252" s="23"/>
      <c r="DBI252" s="23"/>
      <c r="DBJ252" s="23"/>
      <c r="DBK252" s="23"/>
      <c r="DBL252" s="23"/>
      <c r="DBM252" s="23"/>
      <c r="DBN252" s="23"/>
      <c r="DBO252" s="23"/>
      <c r="DBP252" s="23"/>
      <c r="DBQ252" s="23"/>
      <c r="DBR252" s="23"/>
      <c r="DBS252" s="23"/>
      <c r="DBT252" s="23"/>
      <c r="DBU252" s="23"/>
      <c r="DBV252" s="23"/>
      <c r="DBW252" s="23"/>
      <c r="DBX252" s="23"/>
      <c r="DBY252" s="23"/>
      <c r="DBZ252" s="23"/>
      <c r="DCA252" s="23"/>
      <c r="DCB252" s="23"/>
      <c r="DCC252" s="23"/>
      <c r="DCD252" s="23"/>
      <c r="DCE252" s="23"/>
      <c r="DCF252" s="23"/>
      <c r="DCG252" s="23"/>
      <c r="DCH252" s="23"/>
      <c r="DCI252" s="23"/>
      <c r="DCJ252" s="23"/>
      <c r="DCK252" s="23"/>
      <c r="DCL252" s="23"/>
      <c r="DCM252" s="23"/>
      <c r="DCN252" s="23"/>
      <c r="DCO252" s="23"/>
      <c r="DCP252" s="23"/>
      <c r="DCQ252" s="23"/>
      <c r="DCR252" s="23"/>
      <c r="DCS252" s="23"/>
      <c r="DCT252" s="23"/>
      <c r="DCU252" s="23"/>
      <c r="DCV252" s="23"/>
      <c r="DCW252" s="23"/>
      <c r="DCX252" s="23"/>
      <c r="DCY252" s="23"/>
      <c r="DCZ252" s="23"/>
      <c r="DDA252" s="23"/>
      <c r="DDB252" s="23"/>
      <c r="DDC252" s="23"/>
      <c r="DDD252" s="23"/>
      <c r="DDE252" s="23"/>
      <c r="DDF252" s="23"/>
      <c r="DDG252" s="23"/>
      <c r="DDH252" s="23"/>
      <c r="DDI252" s="23"/>
      <c r="DDJ252" s="23"/>
      <c r="DDK252" s="23"/>
      <c r="DDL252" s="23"/>
      <c r="DDM252" s="23"/>
      <c r="DDN252" s="23"/>
      <c r="DDO252" s="23"/>
      <c r="DDP252" s="23"/>
      <c r="DDQ252" s="23"/>
      <c r="DDR252" s="23"/>
      <c r="DDS252" s="23"/>
      <c r="DDT252" s="23"/>
      <c r="DDU252" s="23"/>
      <c r="DDV252" s="23"/>
      <c r="DDW252" s="23"/>
      <c r="DDX252" s="23"/>
      <c r="DDY252" s="23"/>
      <c r="DDZ252" s="23"/>
      <c r="DEA252" s="23"/>
      <c r="DEB252" s="23"/>
      <c r="DEC252" s="23"/>
      <c r="DED252" s="23"/>
      <c r="DEE252" s="23"/>
      <c r="DEF252" s="23"/>
      <c r="DEG252" s="23"/>
      <c r="DEH252" s="23"/>
      <c r="DEI252" s="23"/>
      <c r="DEJ252" s="23"/>
      <c r="DEK252" s="23"/>
      <c r="DEL252" s="23"/>
      <c r="DEM252" s="23"/>
      <c r="DEN252" s="23"/>
      <c r="DEO252" s="23"/>
      <c r="DEP252" s="23"/>
      <c r="DEQ252" s="23"/>
      <c r="DER252" s="23"/>
      <c r="DES252" s="23"/>
      <c r="DET252" s="23"/>
      <c r="DEU252" s="23"/>
      <c r="DEV252" s="23"/>
      <c r="DEW252" s="23"/>
      <c r="DEX252" s="23"/>
      <c r="DEY252" s="23"/>
      <c r="DEZ252" s="23"/>
      <c r="DFA252" s="23"/>
      <c r="DFB252" s="23"/>
      <c r="DFC252" s="23"/>
      <c r="DFD252" s="23"/>
      <c r="DFE252" s="23"/>
      <c r="DFF252" s="23"/>
      <c r="DFG252" s="23"/>
      <c r="DFH252" s="23"/>
      <c r="DFI252" s="23"/>
      <c r="DFJ252" s="23"/>
      <c r="DFK252" s="23"/>
      <c r="DFL252" s="23"/>
      <c r="DFM252" s="23"/>
      <c r="DFN252" s="23"/>
      <c r="DFO252" s="23"/>
      <c r="DFP252" s="23"/>
      <c r="DFQ252" s="23"/>
      <c r="DFR252" s="23"/>
      <c r="DFS252" s="23"/>
      <c r="DFT252" s="23"/>
      <c r="DFU252" s="23"/>
      <c r="DFV252" s="23"/>
      <c r="DFW252" s="23"/>
      <c r="DFX252" s="23"/>
      <c r="DFY252" s="23"/>
      <c r="DFZ252" s="23"/>
      <c r="DGA252" s="23"/>
      <c r="DGB252" s="23"/>
      <c r="DGC252" s="23"/>
      <c r="DGD252" s="23"/>
      <c r="DGE252" s="23"/>
      <c r="DGF252" s="23"/>
      <c r="DGG252" s="23"/>
      <c r="DGH252" s="23"/>
      <c r="DGI252" s="23"/>
      <c r="DGJ252" s="23"/>
      <c r="DGK252" s="23"/>
      <c r="DGL252" s="23"/>
      <c r="DGM252" s="23"/>
      <c r="DGN252" s="23"/>
      <c r="DGO252" s="23"/>
      <c r="DGP252" s="23"/>
      <c r="DGQ252" s="23"/>
      <c r="DGR252" s="23"/>
      <c r="DGS252" s="23"/>
      <c r="DGT252" s="23"/>
      <c r="DGU252" s="23"/>
      <c r="DGV252" s="23"/>
      <c r="DGW252" s="23"/>
      <c r="DGX252" s="23"/>
      <c r="DGY252" s="23"/>
      <c r="DGZ252" s="23"/>
      <c r="DHA252" s="23"/>
      <c r="DHB252" s="23"/>
      <c r="DHC252" s="23"/>
      <c r="DHD252" s="23"/>
      <c r="DHE252" s="23"/>
      <c r="DHF252" s="23"/>
      <c r="DHG252" s="23"/>
      <c r="DHH252" s="23"/>
      <c r="DHI252" s="23"/>
      <c r="DHJ252" s="23"/>
      <c r="DHK252" s="23"/>
      <c r="DHL252" s="23"/>
      <c r="DHM252" s="23"/>
      <c r="DHN252" s="23"/>
      <c r="DHO252" s="23"/>
      <c r="DHP252" s="23"/>
      <c r="DHQ252" s="23"/>
      <c r="DHR252" s="23"/>
      <c r="DHS252" s="23"/>
      <c r="DHT252" s="23"/>
      <c r="DHU252" s="23"/>
      <c r="DHV252" s="23"/>
      <c r="DHW252" s="23"/>
      <c r="DHX252" s="23"/>
      <c r="DHY252" s="23"/>
      <c r="DHZ252" s="23"/>
      <c r="DIA252" s="23"/>
      <c r="DIB252" s="23"/>
      <c r="DIC252" s="23"/>
      <c r="DID252" s="23"/>
      <c r="DIE252" s="23"/>
      <c r="DIF252" s="23"/>
      <c r="DIG252" s="23"/>
      <c r="DIH252" s="23"/>
      <c r="DII252" s="23"/>
      <c r="DIJ252" s="23"/>
      <c r="DIK252" s="23"/>
      <c r="DIL252" s="23"/>
      <c r="DIM252" s="23"/>
      <c r="DIN252" s="23"/>
      <c r="DIO252" s="23"/>
      <c r="DIP252" s="23"/>
      <c r="DIQ252" s="23"/>
      <c r="DIR252" s="23"/>
      <c r="DIS252" s="23"/>
      <c r="DIT252" s="23"/>
      <c r="DIU252" s="23"/>
      <c r="DIV252" s="23"/>
      <c r="DIW252" s="23"/>
      <c r="DIX252" s="23"/>
      <c r="DIY252" s="23"/>
      <c r="DIZ252" s="23"/>
      <c r="DJA252" s="23"/>
      <c r="DJB252" s="23"/>
      <c r="DJC252" s="23"/>
      <c r="DJD252" s="23"/>
      <c r="DJE252" s="23"/>
      <c r="DJF252" s="23"/>
      <c r="DJG252" s="23"/>
      <c r="DJH252" s="23"/>
      <c r="DJI252" s="23"/>
      <c r="DJJ252" s="23"/>
      <c r="DJK252" s="23"/>
      <c r="DJL252" s="23"/>
      <c r="DJM252" s="23"/>
      <c r="DJN252" s="23"/>
      <c r="DJO252" s="23"/>
      <c r="DJP252" s="23"/>
      <c r="DJQ252" s="23"/>
      <c r="DJR252" s="23"/>
      <c r="DJS252" s="23"/>
      <c r="DJT252" s="23"/>
      <c r="DJU252" s="23"/>
      <c r="DJV252" s="23"/>
      <c r="DJW252" s="23"/>
      <c r="DJX252" s="23"/>
      <c r="DJY252" s="23"/>
      <c r="DJZ252" s="23"/>
      <c r="DKA252" s="23"/>
      <c r="DKB252" s="23"/>
      <c r="DKC252" s="23"/>
      <c r="DKD252" s="23"/>
      <c r="DKE252" s="23"/>
      <c r="DKF252" s="23"/>
      <c r="DKG252" s="23"/>
      <c r="DKH252" s="23"/>
      <c r="DKI252" s="23"/>
      <c r="DKJ252" s="23"/>
      <c r="DKK252" s="23"/>
      <c r="DKL252" s="23"/>
      <c r="DKM252" s="23"/>
      <c r="DKN252" s="23"/>
      <c r="DKO252" s="23"/>
      <c r="DKP252" s="23"/>
      <c r="DKQ252" s="23"/>
      <c r="DKR252" s="23"/>
      <c r="DKS252" s="23"/>
      <c r="DKT252" s="23"/>
      <c r="DKU252" s="23"/>
      <c r="DKV252" s="23"/>
      <c r="DKW252" s="23"/>
      <c r="DKX252" s="23"/>
      <c r="DKY252" s="23"/>
      <c r="DKZ252" s="23"/>
      <c r="DLA252" s="23"/>
      <c r="DLB252" s="23"/>
      <c r="DLC252" s="23"/>
      <c r="DLD252" s="23"/>
      <c r="DLE252" s="23"/>
      <c r="DLF252" s="23"/>
      <c r="DLG252" s="23"/>
      <c r="DLH252" s="23"/>
      <c r="DLI252" s="23"/>
      <c r="DLJ252" s="23"/>
      <c r="DLK252" s="23"/>
      <c r="DLL252" s="23"/>
      <c r="DLM252" s="23"/>
      <c r="DLN252" s="23"/>
      <c r="DLO252" s="23"/>
      <c r="DLP252" s="23"/>
      <c r="DLQ252" s="23"/>
      <c r="DLR252" s="23"/>
      <c r="DLS252" s="23"/>
      <c r="DLT252" s="23"/>
      <c r="DLU252" s="23"/>
      <c r="DLV252" s="23"/>
      <c r="DLW252" s="23"/>
      <c r="DLX252" s="23"/>
      <c r="DLY252" s="23"/>
      <c r="DLZ252" s="23"/>
      <c r="DMA252" s="23"/>
      <c r="DMB252" s="23"/>
      <c r="DMC252" s="23"/>
      <c r="DMD252" s="23"/>
      <c r="DME252" s="23"/>
      <c r="DMF252" s="23"/>
      <c r="DMG252" s="23"/>
      <c r="DMH252" s="23"/>
      <c r="DMI252" s="23"/>
      <c r="DMJ252" s="23"/>
      <c r="DMK252" s="23"/>
      <c r="DML252" s="23"/>
      <c r="DMM252" s="23"/>
      <c r="DMN252" s="23"/>
      <c r="DMO252" s="23"/>
      <c r="DMP252" s="23"/>
      <c r="DMQ252" s="23"/>
      <c r="DMR252" s="23"/>
      <c r="DMS252" s="23"/>
      <c r="DMT252" s="23"/>
      <c r="DMU252" s="23"/>
      <c r="DMV252" s="23"/>
      <c r="DMW252" s="23"/>
      <c r="DMX252" s="23"/>
      <c r="DMY252" s="23"/>
      <c r="DMZ252" s="23"/>
      <c r="DNA252" s="23"/>
      <c r="DNB252" s="23"/>
      <c r="DNC252" s="23"/>
      <c r="DND252" s="23"/>
      <c r="DNE252" s="23"/>
      <c r="DNF252" s="23"/>
      <c r="DNG252" s="23"/>
      <c r="DNH252" s="23"/>
      <c r="DNI252" s="23"/>
      <c r="DNJ252" s="23"/>
      <c r="DNK252" s="23"/>
      <c r="DNL252" s="23"/>
      <c r="DNM252" s="23"/>
      <c r="DNN252" s="23"/>
      <c r="DNO252" s="23"/>
      <c r="DNP252" s="23"/>
      <c r="DNQ252" s="23"/>
      <c r="DNR252" s="23"/>
      <c r="DNS252" s="23"/>
      <c r="DNT252" s="23"/>
      <c r="DNU252" s="23"/>
      <c r="DNV252" s="23"/>
      <c r="DNW252" s="23"/>
      <c r="DNX252" s="23"/>
      <c r="DNY252" s="23"/>
      <c r="DNZ252" s="23"/>
      <c r="DOA252" s="23"/>
      <c r="DOB252" s="23"/>
      <c r="DOC252" s="23"/>
      <c r="DOD252" s="23"/>
      <c r="DOE252" s="23"/>
      <c r="DOF252" s="23"/>
      <c r="DOG252" s="23"/>
      <c r="DOH252" s="23"/>
      <c r="DOI252" s="23"/>
      <c r="DOJ252" s="23"/>
      <c r="DOK252" s="23"/>
      <c r="DOL252" s="23"/>
      <c r="DOM252" s="23"/>
      <c r="DON252" s="23"/>
      <c r="DOO252" s="23"/>
      <c r="DOP252" s="23"/>
      <c r="DOQ252" s="23"/>
      <c r="DOR252" s="23"/>
      <c r="DOS252" s="23"/>
      <c r="DOT252" s="23"/>
      <c r="DOU252" s="23"/>
      <c r="DOV252" s="23"/>
      <c r="DOW252" s="23"/>
      <c r="DOX252" s="23"/>
      <c r="DOY252" s="23"/>
      <c r="DOZ252" s="23"/>
      <c r="DPA252" s="23"/>
      <c r="DPB252" s="23"/>
      <c r="DPC252" s="23"/>
      <c r="DPD252" s="23"/>
      <c r="DPE252" s="23"/>
      <c r="DPF252" s="23"/>
      <c r="DPG252" s="23"/>
      <c r="DPH252" s="23"/>
      <c r="DPI252" s="23"/>
      <c r="DPJ252" s="23"/>
      <c r="DPK252" s="23"/>
      <c r="DPL252" s="23"/>
      <c r="DPM252" s="23"/>
      <c r="DPN252" s="23"/>
      <c r="DPO252" s="23"/>
      <c r="DPP252" s="23"/>
      <c r="DPQ252" s="23"/>
      <c r="DPR252" s="23"/>
      <c r="DPS252" s="23"/>
      <c r="DPT252" s="23"/>
      <c r="DPU252" s="23"/>
      <c r="DPV252" s="23"/>
      <c r="DPW252" s="23"/>
      <c r="DPX252" s="23"/>
      <c r="DPY252" s="23"/>
      <c r="DPZ252" s="23"/>
      <c r="DQA252" s="23"/>
      <c r="DQB252" s="23"/>
      <c r="DQC252" s="23"/>
      <c r="DQD252" s="23"/>
      <c r="DQE252" s="23"/>
      <c r="DQF252" s="23"/>
      <c r="DQG252" s="23"/>
      <c r="DQH252" s="23"/>
      <c r="DQI252" s="23"/>
      <c r="DQJ252" s="23"/>
      <c r="DQK252" s="23"/>
      <c r="DQL252" s="23"/>
      <c r="DQM252" s="23"/>
      <c r="DQN252" s="23"/>
      <c r="DQO252" s="23"/>
      <c r="DQP252" s="23"/>
      <c r="DQQ252" s="23"/>
      <c r="DQR252" s="23"/>
      <c r="DQS252" s="23"/>
      <c r="DQT252" s="23"/>
      <c r="DQU252" s="23"/>
      <c r="DQV252" s="23"/>
      <c r="DQW252" s="23"/>
      <c r="DQX252" s="23"/>
      <c r="DQY252" s="23"/>
      <c r="DQZ252" s="23"/>
      <c r="DRA252" s="23"/>
      <c r="DRB252" s="23"/>
      <c r="DRC252" s="23"/>
      <c r="DRD252" s="23"/>
      <c r="DRE252" s="23"/>
      <c r="DRF252" s="23"/>
      <c r="DRG252" s="23"/>
      <c r="DRH252" s="23"/>
      <c r="DRI252" s="23"/>
      <c r="DRJ252" s="23"/>
      <c r="DRK252" s="23"/>
      <c r="DRL252" s="23"/>
      <c r="DRM252" s="23"/>
      <c r="DRN252" s="23"/>
      <c r="DRO252" s="23"/>
      <c r="DRP252" s="23"/>
      <c r="DRQ252" s="23"/>
      <c r="DRR252" s="23"/>
      <c r="DRS252" s="23"/>
      <c r="DRT252" s="23"/>
      <c r="DRU252" s="23"/>
      <c r="DRV252" s="23"/>
      <c r="DRW252" s="23"/>
      <c r="DRX252" s="23"/>
      <c r="DRY252" s="23"/>
      <c r="DRZ252" s="23"/>
      <c r="DSA252" s="23"/>
      <c r="DSB252" s="23"/>
      <c r="DSC252" s="23"/>
      <c r="DSD252" s="23"/>
      <c r="DSE252" s="23"/>
      <c r="DSF252" s="23"/>
      <c r="DSG252" s="23"/>
      <c r="DSH252" s="23"/>
      <c r="DSI252" s="23"/>
      <c r="DSJ252" s="23"/>
      <c r="DSK252" s="23"/>
      <c r="DSL252" s="23"/>
      <c r="DSM252" s="23"/>
      <c r="DSN252" s="23"/>
      <c r="DSO252" s="23"/>
      <c r="DSP252" s="23"/>
      <c r="DSQ252" s="23"/>
      <c r="DSR252" s="23"/>
      <c r="DSS252" s="23"/>
      <c r="DST252" s="23"/>
      <c r="DSU252" s="23"/>
      <c r="DSV252" s="23"/>
      <c r="DSW252" s="23"/>
      <c r="DSX252" s="23"/>
      <c r="DSY252" s="23"/>
      <c r="DSZ252" s="23"/>
      <c r="DTA252" s="23"/>
      <c r="DTB252" s="23"/>
      <c r="DTC252" s="23"/>
      <c r="DTD252" s="23"/>
      <c r="DTE252" s="23"/>
      <c r="DTF252" s="23"/>
      <c r="DTG252" s="23"/>
      <c r="DTH252" s="23"/>
      <c r="DTI252" s="23"/>
      <c r="DTJ252" s="23"/>
      <c r="DTK252" s="23"/>
      <c r="DTL252" s="23"/>
      <c r="DTM252" s="23"/>
      <c r="DTN252" s="23"/>
      <c r="DTO252" s="23"/>
      <c r="DTP252" s="23"/>
      <c r="DTQ252" s="23"/>
      <c r="DTR252" s="23"/>
      <c r="DTS252" s="23"/>
      <c r="DTT252" s="23"/>
      <c r="DTU252" s="23"/>
      <c r="DTV252" s="23"/>
      <c r="DTW252" s="23"/>
      <c r="DTX252" s="23"/>
      <c r="DTY252" s="23"/>
      <c r="DTZ252" s="23"/>
      <c r="DUA252" s="23"/>
      <c r="DUB252" s="23"/>
      <c r="DUC252" s="23"/>
      <c r="DUD252" s="23"/>
      <c r="DUE252" s="23"/>
      <c r="DUF252" s="23"/>
      <c r="DUG252" s="23"/>
      <c r="DUH252" s="23"/>
      <c r="DUI252" s="23"/>
      <c r="DUJ252" s="23"/>
      <c r="DUK252" s="23"/>
      <c r="DUL252" s="23"/>
      <c r="DUM252" s="23"/>
      <c r="DUN252" s="23"/>
      <c r="DUO252" s="23"/>
      <c r="DUP252" s="23"/>
      <c r="DUQ252" s="23"/>
      <c r="DUR252" s="23"/>
      <c r="DUS252" s="23"/>
      <c r="DUT252" s="23"/>
      <c r="DUU252" s="23"/>
      <c r="DUV252" s="23"/>
      <c r="DUW252" s="23"/>
      <c r="DUX252" s="23"/>
      <c r="DUY252" s="23"/>
      <c r="DUZ252" s="23"/>
      <c r="DVA252" s="23"/>
      <c r="DVB252" s="23"/>
      <c r="DVC252" s="23"/>
      <c r="DVD252" s="23"/>
      <c r="DVE252" s="23"/>
      <c r="DVF252" s="23"/>
      <c r="DVG252" s="23"/>
      <c r="DVH252" s="23"/>
      <c r="DVI252" s="23"/>
      <c r="DVJ252" s="23"/>
      <c r="DVK252" s="23"/>
      <c r="DVL252" s="23"/>
      <c r="DVM252" s="23"/>
      <c r="DVN252" s="23"/>
      <c r="DVO252" s="23"/>
      <c r="DVP252" s="23"/>
      <c r="DVQ252" s="23"/>
      <c r="DVR252" s="23"/>
      <c r="DVS252" s="23"/>
      <c r="DVT252" s="23"/>
      <c r="DVU252" s="23"/>
      <c r="DVV252" s="23"/>
      <c r="DVW252" s="23"/>
      <c r="DVX252" s="23"/>
      <c r="DVY252" s="23"/>
      <c r="DVZ252" s="23"/>
      <c r="DWA252" s="23"/>
      <c r="DWB252" s="23"/>
      <c r="DWC252" s="23"/>
      <c r="DWD252" s="23"/>
      <c r="DWE252" s="23"/>
      <c r="DWF252" s="23"/>
      <c r="DWG252" s="23"/>
      <c r="DWH252" s="23"/>
      <c r="DWI252" s="23"/>
      <c r="DWJ252" s="23"/>
      <c r="DWK252" s="23"/>
      <c r="DWL252" s="23"/>
      <c r="DWM252" s="23"/>
      <c r="DWN252" s="23"/>
      <c r="DWO252" s="23"/>
      <c r="DWP252" s="23"/>
      <c r="DWQ252" s="23"/>
      <c r="DWR252" s="23"/>
      <c r="DWS252" s="23"/>
      <c r="DWT252" s="23"/>
      <c r="DWU252" s="23"/>
      <c r="DWV252" s="23"/>
      <c r="DWW252" s="23"/>
      <c r="DWX252" s="23"/>
      <c r="DWY252" s="23"/>
      <c r="DWZ252" s="23"/>
      <c r="DXA252" s="23"/>
      <c r="DXB252" s="23"/>
      <c r="DXC252" s="23"/>
      <c r="DXD252" s="23"/>
      <c r="DXE252" s="23"/>
      <c r="DXF252" s="23"/>
      <c r="DXG252" s="23"/>
      <c r="DXH252" s="23"/>
      <c r="DXI252" s="23"/>
      <c r="DXJ252" s="23"/>
      <c r="DXK252" s="23"/>
      <c r="DXL252" s="23"/>
      <c r="DXM252" s="23"/>
      <c r="DXN252" s="23"/>
      <c r="DXO252" s="23"/>
      <c r="DXP252" s="23"/>
      <c r="DXQ252" s="23"/>
      <c r="DXR252" s="23"/>
      <c r="DXS252" s="23"/>
      <c r="DXT252" s="23"/>
      <c r="DXU252" s="23"/>
      <c r="DXV252" s="23"/>
      <c r="DXW252" s="23"/>
      <c r="DXX252" s="23"/>
      <c r="DXY252" s="23"/>
      <c r="DXZ252" s="23"/>
      <c r="DYA252" s="23"/>
      <c r="DYB252" s="23"/>
      <c r="DYC252" s="23"/>
      <c r="DYD252" s="23"/>
      <c r="DYE252" s="23"/>
      <c r="DYF252" s="23"/>
      <c r="DYG252" s="23"/>
      <c r="DYH252" s="23"/>
      <c r="DYI252" s="23"/>
      <c r="DYJ252" s="23"/>
      <c r="DYK252" s="23"/>
      <c r="DYL252" s="23"/>
      <c r="DYM252" s="23"/>
      <c r="DYN252" s="23"/>
      <c r="DYO252" s="23"/>
      <c r="DYP252" s="23"/>
      <c r="DYQ252" s="23"/>
      <c r="DYR252" s="23"/>
      <c r="DYS252" s="23"/>
      <c r="DYT252" s="23"/>
      <c r="DYU252" s="23"/>
      <c r="DYV252" s="23"/>
      <c r="DYW252" s="23"/>
      <c r="DYX252" s="23"/>
      <c r="DYY252" s="23"/>
      <c r="DYZ252" s="23"/>
      <c r="DZA252" s="23"/>
      <c r="DZB252" s="23"/>
      <c r="DZC252" s="23"/>
      <c r="DZD252" s="23"/>
      <c r="DZE252" s="23"/>
      <c r="DZF252" s="23"/>
      <c r="DZG252" s="23"/>
      <c r="DZH252" s="23"/>
      <c r="DZI252" s="23"/>
      <c r="DZJ252" s="23"/>
      <c r="DZK252" s="23"/>
      <c r="DZL252" s="23"/>
      <c r="DZM252" s="23"/>
      <c r="DZN252" s="23"/>
      <c r="DZO252" s="23"/>
      <c r="DZP252" s="23"/>
      <c r="DZQ252" s="23"/>
      <c r="DZR252" s="23"/>
      <c r="DZS252" s="23"/>
      <c r="DZT252" s="23"/>
      <c r="DZU252" s="23"/>
      <c r="DZV252" s="23"/>
      <c r="DZW252" s="23"/>
      <c r="DZX252" s="23"/>
      <c r="DZY252" s="23"/>
      <c r="DZZ252" s="23"/>
      <c r="EAA252" s="23"/>
      <c r="EAB252" s="23"/>
      <c r="EAC252" s="23"/>
      <c r="EAD252" s="23"/>
      <c r="EAE252" s="23"/>
      <c r="EAF252" s="23"/>
      <c r="EAG252" s="23"/>
      <c r="EAH252" s="23"/>
      <c r="EAI252" s="23"/>
      <c r="EAJ252" s="23"/>
      <c r="EAK252" s="23"/>
      <c r="EAL252" s="23"/>
      <c r="EAM252" s="23"/>
      <c r="EAN252" s="23"/>
      <c r="EAO252" s="23"/>
      <c r="EAP252" s="23"/>
      <c r="EAQ252" s="23"/>
      <c r="EAR252" s="23"/>
      <c r="EAS252" s="23"/>
      <c r="EAT252" s="23"/>
      <c r="EAU252" s="23"/>
      <c r="EAV252" s="23"/>
      <c r="EAW252" s="23"/>
      <c r="EAX252" s="23"/>
      <c r="EAY252" s="23"/>
      <c r="EAZ252" s="23"/>
      <c r="EBA252" s="23"/>
      <c r="EBB252" s="23"/>
      <c r="EBC252" s="23"/>
      <c r="EBD252" s="23"/>
      <c r="EBE252" s="23"/>
      <c r="EBF252" s="23"/>
      <c r="EBG252" s="23"/>
      <c r="EBH252" s="23"/>
      <c r="EBI252" s="23"/>
      <c r="EBJ252" s="23"/>
      <c r="EBK252" s="23"/>
      <c r="EBL252" s="23"/>
      <c r="EBM252" s="23"/>
      <c r="EBN252" s="23"/>
      <c r="EBO252" s="23"/>
      <c r="EBP252" s="23"/>
      <c r="EBQ252" s="23"/>
      <c r="EBR252" s="23"/>
      <c r="EBS252" s="23"/>
      <c r="EBT252" s="23"/>
      <c r="EBU252" s="23"/>
      <c r="EBV252" s="23"/>
      <c r="EBW252" s="23"/>
      <c r="EBX252" s="23"/>
      <c r="EBY252" s="23"/>
      <c r="EBZ252" s="23"/>
      <c r="ECA252" s="23"/>
      <c r="ECB252" s="23"/>
      <c r="ECC252" s="23"/>
      <c r="ECD252" s="23"/>
      <c r="ECE252" s="23"/>
      <c r="ECF252" s="23"/>
      <c r="ECG252" s="23"/>
      <c r="ECH252" s="23"/>
      <c r="ECI252" s="23"/>
      <c r="ECJ252" s="23"/>
      <c r="ECK252" s="23"/>
      <c r="ECL252" s="23"/>
      <c r="ECM252" s="23"/>
      <c r="ECN252" s="23"/>
      <c r="ECO252" s="23"/>
      <c r="ECP252" s="23"/>
      <c r="ECQ252" s="23"/>
      <c r="ECR252" s="23"/>
      <c r="ECS252" s="23"/>
      <c r="ECT252" s="23"/>
      <c r="ECU252" s="23"/>
      <c r="ECV252" s="23"/>
      <c r="ECW252" s="23"/>
      <c r="ECX252" s="23"/>
      <c r="ECY252" s="23"/>
      <c r="ECZ252" s="23"/>
      <c r="EDA252" s="23"/>
      <c r="EDB252" s="23"/>
      <c r="EDC252" s="23"/>
      <c r="EDD252" s="23"/>
      <c r="EDE252" s="23"/>
      <c r="EDF252" s="23"/>
      <c r="EDG252" s="23"/>
      <c r="EDH252" s="23"/>
      <c r="EDI252" s="23"/>
      <c r="EDJ252" s="23"/>
      <c r="EDK252" s="23"/>
      <c r="EDL252" s="23"/>
      <c r="EDM252" s="23"/>
      <c r="EDN252" s="23"/>
      <c r="EDO252" s="23"/>
      <c r="EDP252" s="23"/>
      <c r="EDQ252" s="23"/>
      <c r="EDR252" s="23"/>
      <c r="EDS252" s="23"/>
      <c r="EDT252" s="23"/>
      <c r="EDU252" s="23"/>
      <c r="EDV252" s="23"/>
      <c r="EDW252" s="23"/>
      <c r="EDX252" s="23"/>
      <c r="EDY252" s="23"/>
      <c r="EDZ252" s="23"/>
      <c r="EEA252" s="23"/>
      <c r="EEB252" s="23"/>
      <c r="EEC252" s="23"/>
      <c r="EED252" s="23"/>
      <c r="EEE252" s="23"/>
      <c r="EEF252" s="23"/>
      <c r="EEG252" s="23"/>
      <c r="EEH252" s="23"/>
      <c r="EEI252" s="23"/>
      <c r="EEJ252" s="23"/>
      <c r="EEK252" s="23"/>
      <c r="EEL252" s="23"/>
      <c r="EEM252" s="23"/>
      <c r="EEN252" s="23"/>
      <c r="EEO252" s="23"/>
      <c r="EEP252" s="23"/>
      <c r="EEQ252" s="23"/>
      <c r="EER252" s="23"/>
      <c r="EES252" s="23"/>
      <c r="EET252" s="23"/>
      <c r="EEU252" s="23"/>
      <c r="EEV252" s="23"/>
      <c r="EEW252" s="23"/>
      <c r="EEX252" s="23"/>
      <c r="EEY252" s="23"/>
      <c r="EEZ252" s="23"/>
      <c r="EFA252" s="23"/>
      <c r="EFB252" s="23"/>
      <c r="EFC252" s="23"/>
      <c r="EFD252" s="23"/>
      <c r="EFE252" s="23"/>
      <c r="EFF252" s="23"/>
      <c r="EFG252" s="23"/>
      <c r="EFH252" s="23"/>
      <c r="EFI252" s="23"/>
      <c r="EFJ252" s="23"/>
      <c r="EFK252" s="23"/>
      <c r="EFL252" s="23"/>
      <c r="EFM252" s="23"/>
      <c r="EFN252" s="23"/>
      <c r="EFO252" s="23"/>
      <c r="EFP252" s="23"/>
      <c r="EFQ252" s="23"/>
      <c r="EFR252" s="23"/>
      <c r="EFS252" s="23"/>
      <c r="EFT252" s="23"/>
      <c r="EFU252" s="23"/>
      <c r="EFV252" s="23"/>
      <c r="EFW252" s="23"/>
      <c r="EFX252" s="23"/>
      <c r="EFY252" s="23"/>
      <c r="EFZ252" s="23"/>
      <c r="EGA252" s="23"/>
      <c r="EGB252" s="23"/>
      <c r="EGC252" s="23"/>
      <c r="EGD252" s="23"/>
      <c r="EGE252" s="23"/>
      <c r="EGF252" s="23"/>
      <c r="EGG252" s="23"/>
      <c r="EGH252" s="23"/>
      <c r="EGI252" s="23"/>
      <c r="EGJ252" s="23"/>
      <c r="EGK252" s="23"/>
      <c r="EGL252" s="23"/>
      <c r="EGM252" s="23"/>
      <c r="EGN252" s="23"/>
      <c r="EGO252" s="23"/>
      <c r="EGP252" s="23"/>
      <c r="EGQ252" s="23"/>
      <c r="EGR252" s="23"/>
      <c r="EGS252" s="23"/>
      <c r="EGT252" s="23"/>
      <c r="EGU252" s="23"/>
      <c r="EGV252" s="23"/>
      <c r="EGW252" s="23"/>
      <c r="EGX252" s="23"/>
      <c r="EGY252" s="23"/>
      <c r="EGZ252" s="23"/>
      <c r="EHA252" s="23"/>
      <c r="EHB252" s="23"/>
      <c r="EHC252" s="23"/>
      <c r="EHD252" s="23"/>
      <c r="EHE252" s="23"/>
      <c r="EHF252" s="23"/>
      <c r="EHG252" s="23"/>
      <c r="EHH252" s="23"/>
      <c r="EHI252" s="23"/>
      <c r="EHJ252" s="23"/>
      <c r="EHK252" s="23"/>
      <c r="EHL252" s="23"/>
      <c r="EHM252" s="23"/>
      <c r="EHN252" s="23"/>
      <c r="EHO252" s="23"/>
      <c r="EHP252" s="23"/>
      <c r="EHQ252" s="23"/>
      <c r="EHR252" s="23"/>
      <c r="EHS252" s="23"/>
      <c r="EHT252" s="23"/>
      <c r="EHU252" s="23"/>
      <c r="EHV252" s="23"/>
      <c r="EHW252" s="23"/>
      <c r="EHX252" s="23"/>
      <c r="EHY252" s="23"/>
      <c r="EHZ252" s="23"/>
      <c r="EIA252" s="23"/>
      <c r="EIB252" s="23"/>
      <c r="EIC252" s="23"/>
      <c r="EID252" s="23"/>
      <c r="EIE252" s="23"/>
      <c r="EIF252" s="23"/>
      <c r="EIG252" s="23"/>
      <c r="EIH252" s="23"/>
      <c r="EII252" s="23"/>
      <c r="EIJ252" s="23"/>
      <c r="EIK252" s="23"/>
      <c r="EIL252" s="23"/>
      <c r="EIM252" s="23"/>
      <c r="EIN252" s="23"/>
      <c r="EIO252" s="23"/>
      <c r="EIP252" s="23"/>
      <c r="EIQ252" s="23"/>
      <c r="EIR252" s="23"/>
      <c r="EIS252" s="23"/>
      <c r="EIT252" s="23"/>
      <c r="EIU252" s="23"/>
      <c r="EIV252" s="23"/>
      <c r="EIW252" s="23"/>
      <c r="EIX252" s="23"/>
      <c r="EIY252" s="23"/>
      <c r="EIZ252" s="23"/>
      <c r="EJA252" s="23"/>
      <c r="EJB252" s="23"/>
      <c r="EJC252" s="23"/>
      <c r="EJD252" s="23"/>
      <c r="EJE252" s="23"/>
      <c r="EJF252" s="23"/>
      <c r="EJG252" s="23"/>
      <c r="EJH252" s="23"/>
      <c r="EJI252" s="23"/>
      <c r="EJJ252" s="23"/>
      <c r="EJK252" s="23"/>
      <c r="EJL252" s="23"/>
      <c r="EJM252" s="23"/>
      <c r="EJN252" s="23"/>
      <c r="EJO252" s="23"/>
      <c r="EJP252" s="23"/>
      <c r="EJQ252" s="23"/>
      <c r="EJR252" s="23"/>
      <c r="EJS252" s="23"/>
      <c r="EJT252" s="23"/>
      <c r="EJU252" s="23"/>
      <c r="EJV252" s="23"/>
      <c r="EJW252" s="23"/>
      <c r="EJX252" s="23"/>
      <c r="EJY252" s="23"/>
      <c r="EJZ252" s="23"/>
      <c r="EKA252" s="23"/>
      <c r="EKB252" s="23"/>
      <c r="EKC252" s="23"/>
      <c r="EKD252" s="23"/>
      <c r="EKE252" s="23"/>
      <c r="EKF252" s="23"/>
      <c r="EKG252" s="23"/>
      <c r="EKH252" s="23"/>
      <c r="EKI252" s="23"/>
      <c r="EKJ252" s="23"/>
      <c r="EKK252" s="23"/>
      <c r="EKL252" s="23"/>
      <c r="EKM252" s="23"/>
      <c r="EKN252" s="23"/>
      <c r="EKO252" s="23"/>
      <c r="EKP252" s="23"/>
      <c r="EKQ252" s="23"/>
      <c r="EKR252" s="23"/>
      <c r="EKS252" s="23"/>
      <c r="EKT252" s="23"/>
      <c r="EKU252" s="23"/>
      <c r="EKV252" s="23"/>
      <c r="EKW252" s="23"/>
      <c r="EKX252" s="23"/>
      <c r="EKY252" s="23"/>
      <c r="EKZ252" s="23"/>
      <c r="ELA252" s="23"/>
      <c r="ELB252" s="23"/>
      <c r="ELC252" s="23"/>
      <c r="ELD252" s="23"/>
      <c r="ELE252" s="23"/>
      <c r="ELF252" s="23"/>
      <c r="ELG252" s="23"/>
      <c r="ELH252" s="23"/>
      <c r="ELI252" s="23"/>
      <c r="ELJ252" s="23"/>
      <c r="ELK252" s="23"/>
      <c r="ELL252" s="23"/>
      <c r="ELM252" s="23"/>
      <c r="ELN252" s="23"/>
      <c r="ELO252" s="23"/>
      <c r="ELP252" s="23"/>
      <c r="ELQ252" s="23"/>
      <c r="ELR252" s="23"/>
      <c r="ELS252" s="23"/>
      <c r="ELT252" s="23"/>
      <c r="ELU252" s="23"/>
      <c r="ELV252" s="23"/>
      <c r="ELW252" s="23"/>
      <c r="ELX252" s="23"/>
      <c r="ELY252" s="23"/>
      <c r="ELZ252" s="23"/>
      <c r="EMA252" s="23"/>
      <c r="EMB252" s="23"/>
      <c r="EMC252" s="23"/>
      <c r="EMD252" s="23"/>
      <c r="EME252" s="23"/>
      <c r="EMF252" s="23"/>
      <c r="EMG252" s="23"/>
      <c r="EMH252" s="23"/>
      <c r="EMI252" s="23"/>
      <c r="EMJ252" s="23"/>
      <c r="EMK252" s="23"/>
      <c r="EML252" s="23"/>
      <c r="EMM252" s="23"/>
      <c r="EMN252" s="23"/>
      <c r="EMO252" s="23"/>
      <c r="EMP252" s="23"/>
      <c r="EMQ252" s="23"/>
      <c r="EMR252" s="23"/>
      <c r="EMS252" s="23"/>
      <c r="EMT252" s="23"/>
      <c r="EMU252" s="23"/>
      <c r="EMV252" s="23"/>
      <c r="EMW252" s="23"/>
      <c r="EMX252" s="23"/>
      <c r="EMY252" s="23"/>
      <c r="EMZ252" s="23"/>
      <c r="ENA252" s="23"/>
      <c r="ENB252" s="23"/>
      <c r="ENC252" s="23"/>
      <c r="END252" s="23"/>
      <c r="ENE252" s="23"/>
      <c r="ENF252" s="23"/>
      <c r="ENG252" s="23"/>
      <c r="ENH252" s="23"/>
      <c r="ENI252" s="23"/>
      <c r="ENJ252" s="23"/>
      <c r="ENK252" s="23"/>
      <c r="ENL252" s="23"/>
      <c r="ENM252" s="23"/>
      <c r="ENN252" s="23"/>
      <c r="ENO252" s="23"/>
      <c r="ENP252" s="23"/>
      <c r="ENQ252" s="23"/>
      <c r="ENR252" s="23"/>
      <c r="ENS252" s="23"/>
      <c r="ENT252" s="23"/>
      <c r="ENU252" s="23"/>
      <c r="ENV252" s="23"/>
      <c r="ENW252" s="23"/>
      <c r="ENX252" s="23"/>
      <c r="ENY252" s="23"/>
      <c r="ENZ252" s="23"/>
      <c r="EOA252" s="23"/>
      <c r="EOB252" s="23"/>
      <c r="EOC252" s="23"/>
      <c r="EOD252" s="23"/>
      <c r="EOE252" s="23"/>
      <c r="EOF252" s="23"/>
      <c r="EOG252" s="23"/>
      <c r="EOH252" s="23"/>
      <c r="EOI252" s="23"/>
      <c r="EOJ252" s="23"/>
      <c r="EOK252" s="23"/>
      <c r="EOL252" s="23"/>
      <c r="EOM252" s="23"/>
      <c r="EON252" s="23"/>
      <c r="EOO252" s="23"/>
      <c r="EOP252" s="23"/>
      <c r="EOQ252" s="23"/>
      <c r="EOR252" s="23"/>
      <c r="EOS252" s="23"/>
      <c r="EOT252" s="23"/>
      <c r="EOU252" s="23"/>
      <c r="EOV252" s="23"/>
      <c r="EOW252" s="23"/>
      <c r="EOX252" s="23"/>
      <c r="EOY252" s="23"/>
      <c r="EOZ252" s="23"/>
      <c r="EPA252" s="23"/>
      <c r="EPB252" s="23"/>
      <c r="EPC252" s="23"/>
      <c r="EPD252" s="23"/>
      <c r="EPE252" s="23"/>
      <c r="EPF252" s="23"/>
      <c r="EPG252" s="23"/>
      <c r="EPH252" s="23"/>
      <c r="EPI252" s="23"/>
      <c r="EPJ252" s="23"/>
      <c r="EPK252" s="23"/>
      <c r="EPL252" s="23"/>
      <c r="EPM252" s="23"/>
      <c r="EPN252" s="23"/>
      <c r="EPO252" s="23"/>
      <c r="EPP252" s="23"/>
      <c r="EPQ252" s="23"/>
      <c r="EPR252" s="23"/>
      <c r="EPS252" s="23"/>
      <c r="EPT252" s="23"/>
      <c r="EPU252" s="23"/>
      <c r="EPV252" s="23"/>
      <c r="EPW252" s="23"/>
      <c r="EPX252" s="23"/>
      <c r="EPY252" s="23"/>
      <c r="EPZ252" s="23"/>
      <c r="EQA252" s="23"/>
      <c r="EQB252" s="23"/>
      <c r="EQC252" s="23"/>
      <c r="EQD252" s="23"/>
      <c r="EQE252" s="23"/>
      <c r="EQF252" s="23"/>
      <c r="EQG252" s="23"/>
      <c r="EQH252" s="23"/>
      <c r="EQI252" s="23"/>
      <c r="EQJ252" s="23"/>
      <c r="EQK252" s="23"/>
      <c r="EQL252" s="23"/>
      <c r="EQM252" s="23"/>
      <c r="EQN252" s="23"/>
      <c r="EQO252" s="23"/>
      <c r="EQP252" s="23"/>
      <c r="EQQ252" s="23"/>
      <c r="EQR252" s="23"/>
      <c r="EQS252" s="23"/>
      <c r="EQT252" s="23"/>
      <c r="EQU252" s="23"/>
      <c r="EQV252" s="23"/>
      <c r="EQW252" s="23"/>
      <c r="EQX252" s="23"/>
      <c r="EQY252" s="23"/>
      <c r="EQZ252" s="23"/>
      <c r="ERA252" s="23"/>
      <c r="ERB252" s="23"/>
      <c r="ERC252" s="23"/>
      <c r="ERD252" s="23"/>
      <c r="ERE252" s="23"/>
      <c r="ERF252" s="23"/>
      <c r="ERG252" s="23"/>
      <c r="ERH252" s="23"/>
      <c r="ERI252" s="23"/>
      <c r="ERJ252" s="23"/>
      <c r="ERK252" s="23"/>
      <c r="ERL252" s="23"/>
      <c r="ERM252" s="23"/>
      <c r="ERN252" s="23"/>
      <c r="ERO252" s="23"/>
      <c r="ERP252" s="23"/>
      <c r="ERQ252" s="23"/>
      <c r="ERR252" s="23"/>
      <c r="ERS252" s="23"/>
      <c r="ERT252" s="23"/>
      <c r="ERU252" s="23"/>
      <c r="ERV252" s="23"/>
      <c r="ERW252" s="23"/>
      <c r="ERX252" s="23"/>
      <c r="ERY252" s="23"/>
      <c r="ERZ252" s="23"/>
      <c r="ESA252" s="23"/>
      <c r="ESB252" s="23"/>
      <c r="ESC252" s="23"/>
      <c r="ESD252" s="23"/>
      <c r="ESE252" s="23"/>
      <c r="ESF252" s="23"/>
      <c r="ESG252" s="23"/>
      <c r="ESH252" s="23"/>
      <c r="ESI252" s="23"/>
      <c r="ESJ252" s="23"/>
      <c r="ESK252" s="23"/>
      <c r="ESL252" s="23"/>
      <c r="ESM252" s="23"/>
      <c r="ESN252" s="23"/>
      <c r="ESO252" s="23"/>
      <c r="ESP252" s="23"/>
      <c r="ESQ252" s="23"/>
      <c r="ESR252" s="23"/>
      <c r="ESS252" s="23"/>
      <c r="EST252" s="23"/>
      <c r="ESU252" s="23"/>
      <c r="ESV252" s="23"/>
      <c r="ESW252" s="23"/>
      <c r="ESX252" s="23"/>
      <c r="ESY252" s="23"/>
      <c r="ESZ252" s="23"/>
      <c r="ETA252" s="23"/>
      <c r="ETB252" s="23"/>
      <c r="ETC252" s="23"/>
      <c r="ETD252" s="23"/>
      <c r="ETE252" s="23"/>
      <c r="ETF252" s="23"/>
      <c r="ETG252" s="23"/>
      <c r="ETH252" s="23"/>
      <c r="ETI252" s="23"/>
      <c r="ETJ252" s="23"/>
      <c r="ETK252" s="23"/>
      <c r="ETL252" s="23"/>
      <c r="ETM252" s="23"/>
      <c r="ETN252" s="23"/>
      <c r="ETO252" s="23"/>
      <c r="ETP252" s="23"/>
      <c r="ETQ252" s="23"/>
      <c r="ETR252" s="23"/>
      <c r="ETS252" s="23"/>
      <c r="ETT252" s="23"/>
      <c r="ETU252" s="23"/>
      <c r="ETV252" s="23"/>
      <c r="ETW252" s="23"/>
      <c r="ETX252" s="23"/>
      <c r="ETY252" s="23"/>
      <c r="ETZ252" s="23"/>
      <c r="EUA252" s="23"/>
      <c r="EUB252" s="23"/>
      <c r="EUC252" s="23"/>
      <c r="EUD252" s="23"/>
      <c r="EUE252" s="23"/>
      <c r="EUF252" s="23"/>
      <c r="EUG252" s="23"/>
      <c r="EUH252" s="23"/>
      <c r="EUI252" s="23"/>
      <c r="EUJ252" s="23"/>
      <c r="EUK252" s="23"/>
      <c r="EUL252" s="23"/>
      <c r="EUM252" s="23"/>
      <c r="EUN252" s="23"/>
      <c r="EUO252" s="23"/>
      <c r="EUP252" s="23"/>
      <c r="EUQ252" s="23"/>
      <c r="EUR252" s="23"/>
      <c r="EUS252" s="23"/>
      <c r="EUT252" s="23"/>
      <c r="EUU252" s="23"/>
      <c r="EUV252" s="23"/>
      <c r="EUW252" s="23"/>
      <c r="EUX252" s="23"/>
      <c r="EUY252" s="23"/>
      <c r="EUZ252" s="23"/>
      <c r="EVA252" s="23"/>
      <c r="EVB252" s="23"/>
      <c r="EVC252" s="23"/>
      <c r="EVD252" s="23"/>
      <c r="EVE252" s="23"/>
      <c r="EVF252" s="23"/>
      <c r="EVG252" s="23"/>
      <c r="EVH252" s="23"/>
      <c r="EVI252" s="23"/>
      <c r="EVJ252" s="23"/>
      <c r="EVK252" s="23"/>
      <c r="EVL252" s="23"/>
      <c r="EVM252" s="23"/>
      <c r="EVN252" s="23"/>
      <c r="EVO252" s="23"/>
      <c r="EVP252" s="23"/>
      <c r="EVQ252" s="23"/>
      <c r="EVR252" s="23"/>
      <c r="EVS252" s="23"/>
      <c r="EVT252" s="23"/>
      <c r="EVU252" s="23"/>
      <c r="EVV252" s="23"/>
      <c r="EVW252" s="23"/>
      <c r="EVX252" s="23"/>
      <c r="EVY252" s="23"/>
      <c r="EVZ252" s="23"/>
      <c r="EWA252" s="23"/>
      <c r="EWB252" s="23"/>
      <c r="EWC252" s="23"/>
      <c r="EWD252" s="23"/>
      <c r="EWE252" s="23"/>
      <c r="EWF252" s="23"/>
      <c r="EWG252" s="23"/>
      <c r="EWH252" s="23"/>
      <c r="EWI252" s="23"/>
      <c r="EWJ252" s="23"/>
      <c r="EWK252" s="23"/>
      <c r="EWL252" s="23"/>
      <c r="EWM252" s="23"/>
      <c r="EWN252" s="23"/>
      <c r="EWO252" s="23"/>
      <c r="EWP252" s="23"/>
      <c r="EWQ252" s="23"/>
      <c r="EWR252" s="23"/>
      <c r="EWS252" s="23"/>
      <c r="EWT252" s="23"/>
      <c r="EWU252" s="23"/>
      <c r="EWV252" s="23"/>
      <c r="EWW252" s="23"/>
      <c r="EWX252" s="23"/>
      <c r="EWY252" s="23"/>
      <c r="EWZ252" s="23"/>
      <c r="EXA252" s="23"/>
      <c r="EXB252" s="23"/>
      <c r="EXC252" s="23"/>
      <c r="EXD252" s="23"/>
      <c r="EXE252" s="23"/>
      <c r="EXF252" s="23"/>
      <c r="EXG252" s="23"/>
      <c r="EXH252" s="23"/>
      <c r="EXI252" s="23"/>
      <c r="EXJ252" s="23"/>
      <c r="EXK252" s="23"/>
      <c r="EXL252" s="23"/>
      <c r="EXM252" s="23"/>
      <c r="EXN252" s="23"/>
      <c r="EXO252" s="23"/>
      <c r="EXP252" s="23"/>
      <c r="EXQ252" s="23"/>
      <c r="EXR252" s="23"/>
      <c r="EXS252" s="23"/>
      <c r="EXT252" s="23"/>
      <c r="EXU252" s="23"/>
      <c r="EXV252" s="23"/>
      <c r="EXW252" s="23"/>
      <c r="EXX252" s="23"/>
      <c r="EXY252" s="23"/>
      <c r="EXZ252" s="23"/>
      <c r="EYA252" s="23"/>
      <c r="EYB252" s="23"/>
      <c r="EYC252" s="23"/>
      <c r="EYD252" s="23"/>
      <c r="EYE252" s="23"/>
      <c r="EYF252" s="23"/>
      <c r="EYG252" s="23"/>
      <c r="EYH252" s="23"/>
      <c r="EYI252" s="23"/>
      <c r="EYJ252" s="23"/>
      <c r="EYK252" s="23"/>
      <c r="EYL252" s="23"/>
      <c r="EYM252" s="23"/>
      <c r="EYN252" s="23"/>
      <c r="EYO252" s="23"/>
      <c r="EYP252" s="23"/>
      <c r="EYQ252" s="23"/>
      <c r="EYR252" s="23"/>
      <c r="EYS252" s="23"/>
      <c r="EYT252" s="23"/>
      <c r="EYU252" s="23"/>
      <c r="EYV252" s="23"/>
      <c r="EYW252" s="23"/>
      <c r="EYX252" s="23"/>
      <c r="EYY252" s="23"/>
      <c r="EYZ252" s="23"/>
      <c r="EZA252" s="23"/>
      <c r="EZB252" s="23"/>
      <c r="EZC252" s="23"/>
      <c r="EZD252" s="23"/>
      <c r="EZE252" s="23"/>
      <c r="EZF252" s="23"/>
      <c r="EZG252" s="23"/>
      <c r="EZH252" s="23"/>
      <c r="EZI252" s="23"/>
      <c r="EZJ252" s="23"/>
      <c r="EZK252" s="23"/>
      <c r="EZL252" s="23"/>
      <c r="EZM252" s="23"/>
      <c r="EZN252" s="23"/>
      <c r="EZO252" s="23"/>
      <c r="EZP252" s="23"/>
      <c r="EZQ252" s="23"/>
      <c r="EZR252" s="23"/>
      <c r="EZS252" s="23"/>
      <c r="EZT252" s="23"/>
      <c r="EZU252" s="23"/>
      <c r="EZV252" s="23"/>
      <c r="EZW252" s="23"/>
      <c r="EZX252" s="23"/>
      <c r="EZY252" s="23"/>
      <c r="EZZ252" s="23"/>
      <c r="FAA252" s="23"/>
      <c r="FAB252" s="23"/>
      <c r="FAC252" s="23"/>
      <c r="FAD252" s="23"/>
      <c r="FAE252" s="23"/>
      <c r="FAF252" s="23"/>
      <c r="FAG252" s="23"/>
      <c r="FAH252" s="23"/>
      <c r="FAI252" s="23"/>
      <c r="FAJ252" s="23"/>
      <c r="FAK252" s="23"/>
      <c r="FAL252" s="23"/>
      <c r="FAM252" s="23"/>
      <c r="FAN252" s="23"/>
      <c r="FAO252" s="23"/>
      <c r="FAP252" s="23"/>
      <c r="FAQ252" s="23"/>
      <c r="FAR252" s="23"/>
      <c r="FAS252" s="23"/>
      <c r="FAT252" s="23"/>
      <c r="FAU252" s="23"/>
      <c r="FAV252" s="23"/>
      <c r="FAW252" s="23"/>
      <c r="FAX252" s="23"/>
      <c r="FAY252" s="23"/>
      <c r="FAZ252" s="23"/>
      <c r="FBA252" s="23"/>
      <c r="FBB252" s="23"/>
      <c r="FBC252" s="23"/>
      <c r="FBD252" s="23"/>
      <c r="FBE252" s="23"/>
      <c r="FBF252" s="23"/>
      <c r="FBG252" s="23"/>
      <c r="FBH252" s="23"/>
      <c r="FBI252" s="23"/>
      <c r="FBJ252" s="23"/>
      <c r="FBK252" s="23"/>
      <c r="FBL252" s="23"/>
      <c r="FBM252" s="23"/>
      <c r="FBN252" s="23"/>
      <c r="FBO252" s="23"/>
      <c r="FBP252" s="23"/>
      <c r="FBQ252" s="23"/>
      <c r="FBR252" s="23"/>
      <c r="FBS252" s="23"/>
      <c r="FBT252" s="23"/>
      <c r="FBU252" s="23"/>
      <c r="FBV252" s="23"/>
      <c r="FBW252" s="23"/>
      <c r="FBX252" s="23"/>
      <c r="FBY252" s="23"/>
      <c r="FBZ252" s="23"/>
      <c r="FCA252" s="23"/>
      <c r="FCB252" s="23"/>
      <c r="FCC252" s="23"/>
      <c r="FCD252" s="23"/>
      <c r="FCE252" s="23"/>
      <c r="FCF252" s="23"/>
      <c r="FCG252" s="23"/>
      <c r="FCH252" s="23"/>
      <c r="FCI252" s="23"/>
      <c r="FCJ252" s="23"/>
      <c r="FCK252" s="23"/>
      <c r="FCL252" s="23"/>
      <c r="FCM252" s="23"/>
      <c r="FCN252" s="23"/>
      <c r="FCO252" s="23"/>
      <c r="FCP252" s="23"/>
      <c r="FCQ252" s="23"/>
      <c r="FCR252" s="23"/>
      <c r="FCS252" s="23"/>
      <c r="FCT252" s="23"/>
      <c r="FCU252" s="23"/>
      <c r="FCV252" s="23"/>
      <c r="FCW252" s="23"/>
      <c r="FCX252" s="23"/>
      <c r="FCY252" s="23"/>
      <c r="FCZ252" s="23"/>
      <c r="FDA252" s="23"/>
      <c r="FDB252" s="23"/>
      <c r="FDC252" s="23"/>
      <c r="FDD252" s="23"/>
      <c r="FDE252" s="23"/>
      <c r="FDF252" s="23"/>
      <c r="FDG252" s="23"/>
      <c r="FDH252" s="23"/>
      <c r="FDI252" s="23"/>
      <c r="FDJ252" s="23"/>
      <c r="FDK252" s="23"/>
      <c r="FDL252" s="23"/>
      <c r="FDM252" s="23"/>
      <c r="FDN252" s="23"/>
      <c r="FDO252" s="23"/>
      <c r="FDP252" s="23"/>
      <c r="FDQ252" s="23"/>
      <c r="FDR252" s="23"/>
      <c r="FDS252" s="23"/>
      <c r="FDT252" s="23"/>
      <c r="FDU252" s="23"/>
      <c r="FDV252" s="23"/>
      <c r="FDW252" s="23"/>
      <c r="FDX252" s="23"/>
      <c r="FDY252" s="23"/>
      <c r="FDZ252" s="23"/>
      <c r="FEA252" s="23"/>
      <c r="FEB252" s="23"/>
      <c r="FEC252" s="23"/>
      <c r="FED252" s="23"/>
      <c r="FEE252" s="23"/>
      <c r="FEF252" s="23"/>
      <c r="FEG252" s="23"/>
      <c r="FEH252" s="23"/>
      <c r="FEI252" s="23"/>
      <c r="FEJ252" s="23"/>
      <c r="FEK252" s="23"/>
      <c r="FEL252" s="23"/>
      <c r="FEM252" s="23"/>
      <c r="FEN252" s="23"/>
      <c r="FEO252" s="23"/>
      <c r="FEP252" s="23"/>
      <c r="FEQ252" s="23"/>
      <c r="FER252" s="23"/>
      <c r="FES252" s="23"/>
      <c r="FET252" s="23"/>
      <c r="FEU252" s="23"/>
      <c r="FEV252" s="23"/>
      <c r="FEW252" s="23"/>
      <c r="FEX252" s="23"/>
      <c r="FEY252" s="23"/>
      <c r="FEZ252" s="23"/>
      <c r="FFA252" s="23"/>
      <c r="FFB252" s="23"/>
      <c r="FFC252" s="23"/>
      <c r="FFD252" s="23"/>
      <c r="FFE252" s="23"/>
      <c r="FFF252" s="23"/>
      <c r="FFG252" s="23"/>
      <c r="FFH252" s="23"/>
      <c r="FFI252" s="23"/>
      <c r="FFJ252" s="23"/>
      <c r="FFK252" s="23"/>
      <c r="FFL252" s="23"/>
      <c r="FFM252" s="23"/>
      <c r="FFN252" s="23"/>
      <c r="FFO252" s="23"/>
      <c r="FFP252" s="23"/>
      <c r="FFQ252" s="23"/>
      <c r="FFR252" s="23"/>
      <c r="FFS252" s="23"/>
      <c r="FFT252" s="23"/>
      <c r="FFU252" s="23"/>
      <c r="FFV252" s="23"/>
      <c r="FFW252" s="23"/>
      <c r="FFX252" s="23"/>
      <c r="FFY252" s="23"/>
      <c r="FFZ252" s="23"/>
      <c r="FGA252" s="23"/>
      <c r="FGB252" s="23"/>
      <c r="FGC252" s="23"/>
      <c r="FGD252" s="23"/>
      <c r="FGE252" s="23"/>
      <c r="FGF252" s="23"/>
      <c r="FGG252" s="23"/>
      <c r="FGH252" s="23"/>
      <c r="FGI252" s="23"/>
      <c r="FGJ252" s="23"/>
      <c r="FGK252" s="23"/>
      <c r="FGL252" s="23"/>
      <c r="FGM252" s="23"/>
      <c r="FGN252" s="23"/>
      <c r="FGO252" s="23"/>
      <c r="FGP252" s="23"/>
      <c r="FGQ252" s="23"/>
      <c r="FGR252" s="23"/>
      <c r="FGS252" s="23"/>
      <c r="FGT252" s="23"/>
      <c r="FGU252" s="23"/>
      <c r="FGV252" s="23"/>
      <c r="FGW252" s="23"/>
      <c r="FGX252" s="23"/>
      <c r="FGY252" s="23"/>
      <c r="FGZ252" s="23"/>
      <c r="FHA252" s="23"/>
      <c r="FHB252" s="23"/>
      <c r="FHC252" s="23"/>
      <c r="FHD252" s="23"/>
      <c r="FHE252" s="23"/>
      <c r="FHF252" s="23"/>
      <c r="FHG252" s="23"/>
      <c r="FHH252" s="23"/>
      <c r="FHI252" s="23"/>
      <c r="FHJ252" s="23"/>
      <c r="FHK252" s="23"/>
      <c r="FHL252" s="23"/>
      <c r="FHM252" s="23"/>
      <c r="FHN252" s="23"/>
      <c r="FHO252" s="23"/>
      <c r="FHP252" s="23"/>
      <c r="FHQ252" s="23"/>
      <c r="FHR252" s="23"/>
      <c r="FHS252" s="23"/>
      <c r="FHT252" s="23"/>
      <c r="FHU252" s="23"/>
      <c r="FHV252" s="23"/>
      <c r="FHW252" s="23"/>
      <c r="FHX252" s="23"/>
      <c r="FHY252" s="23"/>
      <c r="FHZ252" s="23"/>
      <c r="FIA252" s="23"/>
      <c r="FIB252" s="23"/>
      <c r="FIC252" s="23"/>
      <c r="FID252" s="23"/>
      <c r="FIE252" s="23"/>
      <c r="FIF252" s="23"/>
      <c r="FIG252" s="23"/>
      <c r="FIH252" s="23"/>
      <c r="FII252" s="23"/>
      <c r="FIJ252" s="23"/>
      <c r="FIK252" s="23"/>
      <c r="FIL252" s="23"/>
      <c r="FIM252" s="23"/>
      <c r="FIN252" s="23"/>
      <c r="FIO252" s="23"/>
      <c r="FIP252" s="23"/>
      <c r="FIQ252" s="23"/>
      <c r="FIR252" s="23"/>
      <c r="FIS252" s="23"/>
      <c r="FIT252" s="23"/>
      <c r="FIU252" s="23"/>
      <c r="FIV252" s="23"/>
      <c r="FIW252" s="23"/>
      <c r="FIX252" s="23"/>
      <c r="FIY252" s="23"/>
      <c r="FIZ252" s="23"/>
      <c r="FJA252" s="23"/>
      <c r="FJB252" s="23"/>
      <c r="FJC252" s="23"/>
      <c r="FJD252" s="23"/>
      <c r="FJE252" s="23"/>
      <c r="FJF252" s="23"/>
      <c r="FJG252" s="23"/>
      <c r="FJH252" s="23"/>
      <c r="FJI252" s="23"/>
      <c r="FJJ252" s="23"/>
      <c r="FJK252" s="23"/>
      <c r="FJL252" s="23"/>
      <c r="FJM252" s="23"/>
      <c r="FJN252" s="23"/>
      <c r="FJO252" s="23"/>
      <c r="FJP252" s="23"/>
      <c r="FJQ252" s="23"/>
      <c r="FJR252" s="23"/>
      <c r="FJS252" s="23"/>
      <c r="FJT252" s="23"/>
      <c r="FJU252" s="23"/>
      <c r="FJV252" s="23"/>
      <c r="FJW252" s="23"/>
      <c r="FJX252" s="23"/>
      <c r="FJY252" s="23"/>
      <c r="FJZ252" s="23"/>
      <c r="FKA252" s="23"/>
      <c r="FKB252" s="23"/>
      <c r="FKC252" s="23"/>
      <c r="FKD252" s="23"/>
      <c r="FKE252" s="23"/>
      <c r="FKF252" s="23"/>
      <c r="FKG252" s="23"/>
      <c r="FKH252" s="23"/>
      <c r="FKI252" s="23"/>
      <c r="FKJ252" s="23"/>
      <c r="FKK252" s="23"/>
      <c r="FKL252" s="23"/>
      <c r="FKM252" s="23"/>
      <c r="FKN252" s="23"/>
      <c r="FKO252" s="23"/>
      <c r="FKP252" s="23"/>
      <c r="FKQ252" s="23"/>
      <c r="FKR252" s="23"/>
      <c r="FKS252" s="23"/>
      <c r="FKT252" s="23"/>
      <c r="FKU252" s="23"/>
      <c r="FKV252" s="23"/>
      <c r="FKW252" s="23"/>
      <c r="FKX252" s="23"/>
      <c r="FKY252" s="23"/>
      <c r="FKZ252" s="23"/>
      <c r="FLA252" s="23"/>
      <c r="FLB252" s="23"/>
      <c r="FLC252" s="23"/>
      <c r="FLD252" s="23"/>
      <c r="FLE252" s="23"/>
      <c r="FLF252" s="23"/>
      <c r="FLG252" s="23"/>
      <c r="FLH252" s="23"/>
      <c r="FLI252" s="23"/>
      <c r="FLJ252" s="23"/>
      <c r="FLK252" s="23"/>
      <c r="FLL252" s="23"/>
      <c r="FLM252" s="23"/>
      <c r="FLN252" s="23"/>
      <c r="FLO252" s="23"/>
      <c r="FLP252" s="23"/>
      <c r="FLQ252" s="23"/>
      <c r="FLR252" s="23"/>
      <c r="FLS252" s="23"/>
      <c r="FLT252" s="23"/>
      <c r="FLU252" s="23"/>
      <c r="FLV252" s="23"/>
      <c r="FLW252" s="23"/>
      <c r="FLX252" s="23"/>
      <c r="FLY252" s="23"/>
      <c r="FLZ252" s="23"/>
      <c r="FMA252" s="23"/>
      <c r="FMB252" s="23"/>
      <c r="FMC252" s="23"/>
      <c r="FMD252" s="23"/>
      <c r="FME252" s="23"/>
      <c r="FMF252" s="23"/>
      <c r="FMG252" s="23"/>
      <c r="FMH252" s="23"/>
      <c r="FMI252" s="23"/>
      <c r="FMJ252" s="23"/>
      <c r="FMK252" s="23"/>
      <c r="FML252" s="23"/>
      <c r="FMM252" s="23"/>
      <c r="FMN252" s="23"/>
      <c r="FMO252" s="23"/>
      <c r="FMP252" s="23"/>
      <c r="FMQ252" s="23"/>
      <c r="FMR252" s="23"/>
      <c r="FMS252" s="23"/>
      <c r="FMT252" s="23"/>
      <c r="FMU252" s="23"/>
      <c r="FMV252" s="23"/>
      <c r="FMW252" s="23"/>
      <c r="FMX252" s="23"/>
      <c r="FMY252" s="23"/>
      <c r="FMZ252" s="23"/>
      <c r="FNA252" s="23"/>
      <c r="FNB252" s="23"/>
      <c r="FNC252" s="23"/>
      <c r="FND252" s="23"/>
      <c r="FNE252" s="23"/>
      <c r="FNF252" s="23"/>
      <c r="FNG252" s="23"/>
      <c r="FNH252" s="23"/>
      <c r="FNI252" s="23"/>
      <c r="FNJ252" s="23"/>
      <c r="FNK252" s="23"/>
      <c r="FNL252" s="23"/>
      <c r="FNM252" s="23"/>
      <c r="FNN252" s="23"/>
      <c r="FNO252" s="23"/>
      <c r="FNP252" s="23"/>
      <c r="FNQ252" s="23"/>
      <c r="FNR252" s="23"/>
      <c r="FNS252" s="23"/>
      <c r="FNT252" s="23"/>
      <c r="FNU252" s="23"/>
      <c r="FNV252" s="23"/>
      <c r="FNW252" s="23"/>
      <c r="FNX252" s="23"/>
      <c r="FNY252" s="23"/>
      <c r="FNZ252" s="23"/>
      <c r="FOA252" s="23"/>
      <c r="FOB252" s="23"/>
      <c r="FOC252" s="23"/>
      <c r="FOD252" s="23"/>
      <c r="FOE252" s="23"/>
      <c r="FOF252" s="23"/>
      <c r="FOG252" s="23"/>
      <c r="FOH252" s="23"/>
      <c r="FOI252" s="23"/>
      <c r="FOJ252" s="23"/>
      <c r="FOK252" s="23"/>
      <c r="FOL252" s="23"/>
      <c r="FOM252" s="23"/>
      <c r="FON252" s="23"/>
      <c r="FOO252" s="23"/>
      <c r="FOP252" s="23"/>
      <c r="FOQ252" s="23"/>
      <c r="FOR252" s="23"/>
      <c r="FOS252" s="23"/>
      <c r="FOT252" s="23"/>
      <c r="FOU252" s="23"/>
      <c r="FOV252" s="23"/>
      <c r="FOW252" s="23"/>
      <c r="FOX252" s="23"/>
      <c r="FOY252" s="23"/>
      <c r="FOZ252" s="23"/>
      <c r="FPA252" s="23"/>
      <c r="FPB252" s="23"/>
      <c r="FPC252" s="23"/>
      <c r="FPD252" s="23"/>
      <c r="FPE252" s="23"/>
      <c r="FPF252" s="23"/>
      <c r="FPG252" s="23"/>
      <c r="FPH252" s="23"/>
      <c r="FPI252" s="23"/>
      <c r="FPJ252" s="23"/>
      <c r="FPK252" s="23"/>
      <c r="FPL252" s="23"/>
      <c r="FPM252" s="23"/>
      <c r="FPN252" s="23"/>
      <c r="FPO252" s="23"/>
      <c r="FPP252" s="23"/>
      <c r="FPQ252" s="23"/>
      <c r="FPR252" s="23"/>
      <c r="FPS252" s="23"/>
      <c r="FPT252" s="23"/>
      <c r="FPU252" s="23"/>
      <c r="FPV252" s="23"/>
      <c r="FPW252" s="23"/>
      <c r="FPX252" s="23"/>
      <c r="FPY252" s="23"/>
      <c r="FPZ252" s="23"/>
      <c r="FQA252" s="23"/>
      <c r="FQB252" s="23"/>
      <c r="FQC252" s="23"/>
      <c r="FQD252" s="23"/>
      <c r="FQE252" s="23"/>
      <c r="FQF252" s="23"/>
      <c r="FQG252" s="23"/>
      <c r="FQH252" s="23"/>
      <c r="FQI252" s="23"/>
      <c r="FQJ252" s="23"/>
      <c r="FQK252" s="23"/>
      <c r="FQL252" s="23"/>
      <c r="FQM252" s="23"/>
      <c r="FQN252" s="23"/>
      <c r="FQO252" s="23"/>
      <c r="FQP252" s="23"/>
      <c r="FQQ252" s="23"/>
      <c r="FQR252" s="23"/>
      <c r="FQS252" s="23"/>
      <c r="FQT252" s="23"/>
      <c r="FQU252" s="23"/>
      <c r="FQV252" s="23"/>
      <c r="FQW252" s="23"/>
      <c r="FQX252" s="23"/>
      <c r="FQY252" s="23"/>
      <c r="FQZ252" s="23"/>
      <c r="FRA252" s="23"/>
      <c r="FRB252" s="23"/>
      <c r="FRC252" s="23"/>
      <c r="FRD252" s="23"/>
      <c r="FRE252" s="23"/>
      <c r="FRF252" s="23"/>
      <c r="FRG252" s="23"/>
      <c r="FRH252" s="23"/>
      <c r="FRI252" s="23"/>
      <c r="FRJ252" s="23"/>
      <c r="FRK252" s="23"/>
      <c r="FRL252" s="23"/>
      <c r="FRM252" s="23"/>
      <c r="FRN252" s="23"/>
      <c r="FRO252" s="23"/>
      <c r="FRP252" s="23"/>
      <c r="FRQ252" s="23"/>
      <c r="FRR252" s="23"/>
      <c r="FRS252" s="23"/>
      <c r="FRT252" s="23"/>
      <c r="FRU252" s="23"/>
      <c r="FRV252" s="23"/>
      <c r="FRW252" s="23"/>
      <c r="FRX252" s="23"/>
      <c r="FRY252" s="23"/>
      <c r="FRZ252" s="23"/>
      <c r="FSA252" s="23"/>
      <c r="FSB252" s="23"/>
      <c r="FSC252" s="23"/>
      <c r="FSD252" s="23"/>
      <c r="FSE252" s="23"/>
      <c r="FSF252" s="23"/>
      <c r="FSG252" s="23"/>
      <c r="FSH252" s="23"/>
      <c r="FSI252" s="23"/>
      <c r="FSJ252" s="23"/>
      <c r="FSK252" s="23"/>
      <c r="FSL252" s="23"/>
      <c r="FSM252" s="23"/>
      <c r="FSN252" s="23"/>
      <c r="FSO252" s="23"/>
      <c r="FSP252" s="23"/>
      <c r="FSQ252" s="23"/>
      <c r="FSR252" s="23"/>
      <c r="FSS252" s="23"/>
      <c r="FST252" s="23"/>
      <c r="FSU252" s="23"/>
      <c r="FSV252" s="23"/>
      <c r="FSW252" s="23"/>
      <c r="FSX252" s="23"/>
      <c r="FSY252" s="23"/>
      <c r="FSZ252" s="23"/>
      <c r="FTA252" s="23"/>
      <c r="FTB252" s="23"/>
      <c r="FTC252" s="23"/>
      <c r="FTD252" s="23"/>
      <c r="FTE252" s="23"/>
      <c r="FTF252" s="23"/>
      <c r="FTG252" s="23"/>
      <c r="FTH252" s="23"/>
      <c r="FTI252" s="23"/>
      <c r="FTJ252" s="23"/>
      <c r="FTK252" s="23"/>
      <c r="FTL252" s="23"/>
      <c r="FTM252" s="23"/>
      <c r="FTN252" s="23"/>
      <c r="FTO252" s="23"/>
      <c r="FTP252" s="23"/>
      <c r="FTQ252" s="23"/>
      <c r="FTR252" s="23"/>
      <c r="FTS252" s="23"/>
      <c r="FTT252" s="23"/>
      <c r="FTU252" s="23"/>
      <c r="FTV252" s="23"/>
      <c r="FTW252" s="23"/>
      <c r="FTX252" s="23"/>
      <c r="FTY252" s="23"/>
      <c r="FTZ252" s="23"/>
      <c r="FUA252" s="23"/>
      <c r="FUB252" s="23"/>
      <c r="FUC252" s="23"/>
      <c r="FUD252" s="23"/>
      <c r="FUE252" s="23"/>
      <c r="FUF252" s="23"/>
      <c r="FUG252" s="23"/>
      <c r="FUH252" s="23"/>
      <c r="FUI252" s="23"/>
      <c r="FUJ252" s="23"/>
      <c r="FUK252" s="23"/>
      <c r="FUL252" s="23"/>
      <c r="FUM252" s="23"/>
      <c r="FUN252" s="23"/>
      <c r="FUO252" s="23"/>
      <c r="FUP252" s="23"/>
      <c r="FUQ252" s="23"/>
      <c r="FUR252" s="23"/>
      <c r="FUS252" s="23"/>
      <c r="FUT252" s="23"/>
      <c r="FUU252" s="23"/>
      <c r="FUV252" s="23"/>
      <c r="FUW252" s="23"/>
      <c r="FUX252" s="23"/>
      <c r="FUY252" s="23"/>
      <c r="FUZ252" s="23"/>
      <c r="FVA252" s="23"/>
      <c r="FVB252" s="23"/>
      <c r="FVC252" s="23"/>
      <c r="FVD252" s="23"/>
      <c r="FVE252" s="23"/>
      <c r="FVF252" s="23"/>
      <c r="FVG252" s="23"/>
      <c r="FVH252" s="23"/>
      <c r="FVI252" s="23"/>
      <c r="FVJ252" s="23"/>
      <c r="FVK252" s="23"/>
      <c r="FVL252" s="23"/>
      <c r="FVM252" s="23"/>
      <c r="FVN252" s="23"/>
      <c r="FVO252" s="23"/>
      <c r="FVP252" s="23"/>
      <c r="FVQ252" s="23"/>
      <c r="FVR252" s="23"/>
      <c r="FVS252" s="23"/>
      <c r="FVT252" s="23"/>
      <c r="FVU252" s="23"/>
      <c r="FVV252" s="23"/>
      <c r="FVW252" s="23"/>
      <c r="FVX252" s="23"/>
      <c r="FVY252" s="23"/>
      <c r="FVZ252" s="23"/>
      <c r="FWA252" s="23"/>
      <c r="FWB252" s="23"/>
      <c r="FWC252" s="23"/>
      <c r="FWD252" s="23"/>
      <c r="FWE252" s="23"/>
      <c r="FWF252" s="23"/>
      <c r="FWG252" s="23"/>
      <c r="FWH252" s="23"/>
      <c r="FWI252" s="23"/>
      <c r="FWJ252" s="23"/>
      <c r="FWK252" s="23"/>
      <c r="FWL252" s="23"/>
      <c r="FWM252" s="23"/>
      <c r="FWN252" s="23"/>
      <c r="FWO252" s="23"/>
      <c r="FWP252" s="23"/>
      <c r="FWQ252" s="23"/>
      <c r="FWR252" s="23"/>
      <c r="FWS252" s="23"/>
      <c r="FWT252" s="23"/>
      <c r="FWU252" s="23"/>
      <c r="FWV252" s="23"/>
      <c r="FWW252" s="23"/>
      <c r="FWX252" s="23"/>
      <c r="FWY252" s="23"/>
      <c r="FWZ252" s="23"/>
      <c r="FXA252" s="23"/>
      <c r="FXB252" s="23"/>
      <c r="FXC252" s="23"/>
      <c r="FXD252" s="23"/>
      <c r="FXE252" s="23"/>
      <c r="FXF252" s="23"/>
      <c r="FXG252" s="23"/>
      <c r="FXH252" s="23"/>
      <c r="FXI252" s="23"/>
      <c r="FXJ252" s="23"/>
      <c r="FXK252" s="23"/>
      <c r="FXL252" s="23"/>
      <c r="FXM252" s="23"/>
      <c r="FXN252" s="23"/>
      <c r="FXO252" s="23"/>
      <c r="FXP252" s="23"/>
      <c r="FXQ252" s="23"/>
      <c r="FXR252" s="23"/>
      <c r="FXS252" s="23"/>
      <c r="FXT252" s="23"/>
      <c r="FXU252" s="23"/>
      <c r="FXV252" s="23"/>
      <c r="FXW252" s="23"/>
      <c r="FXX252" s="23"/>
      <c r="FXY252" s="23"/>
      <c r="FXZ252" s="23"/>
      <c r="FYA252" s="23"/>
      <c r="FYB252" s="23"/>
      <c r="FYC252" s="23"/>
      <c r="FYD252" s="23"/>
      <c r="FYE252" s="23"/>
      <c r="FYF252" s="23"/>
      <c r="FYG252" s="23"/>
      <c r="FYH252" s="23"/>
      <c r="FYI252" s="23"/>
      <c r="FYJ252" s="23"/>
      <c r="FYK252" s="23"/>
      <c r="FYL252" s="23"/>
      <c r="FYM252" s="23"/>
      <c r="FYN252" s="23"/>
      <c r="FYO252" s="23"/>
      <c r="FYP252" s="23"/>
      <c r="FYQ252" s="23"/>
      <c r="FYR252" s="23"/>
      <c r="FYS252" s="23"/>
      <c r="FYT252" s="23"/>
      <c r="FYU252" s="23"/>
      <c r="FYV252" s="23"/>
      <c r="FYW252" s="23"/>
      <c r="FYX252" s="23"/>
      <c r="FYY252" s="23"/>
      <c r="FYZ252" s="23"/>
      <c r="FZA252" s="23"/>
      <c r="FZB252" s="23"/>
      <c r="FZC252" s="23"/>
      <c r="FZD252" s="23"/>
      <c r="FZE252" s="23"/>
      <c r="FZF252" s="23"/>
      <c r="FZG252" s="23"/>
      <c r="FZH252" s="23"/>
      <c r="FZI252" s="23"/>
      <c r="FZJ252" s="23"/>
      <c r="FZK252" s="23"/>
      <c r="FZL252" s="23"/>
      <c r="FZM252" s="23"/>
      <c r="FZN252" s="23"/>
      <c r="FZO252" s="23"/>
      <c r="FZP252" s="23"/>
      <c r="FZQ252" s="23"/>
      <c r="FZR252" s="23"/>
      <c r="FZS252" s="23"/>
      <c r="FZT252" s="23"/>
      <c r="FZU252" s="23"/>
      <c r="FZV252" s="23"/>
      <c r="FZW252" s="23"/>
      <c r="FZX252" s="23"/>
      <c r="FZY252" s="23"/>
      <c r="FZZ252" s="23"/>
      <c r="GAA252" s="23"/>
      <c r="GAB252" s="23"/>
      <c r="GAC252" s="23"/>
      <c r="GAD252" s="23"/>
      <c r="GAE252" s="23"/>
      <c r="GAF252" s="23"/>
      <c r="GAG252" s="23"/>
      <c r="GAH252" s="23"/>
      <c r="GAI252" s="23"/>
      <c r="GAJ252" s="23"/>
      <c r="GAK252" s="23"/>
      <c r="GAL252" s="23"/>
      <c r="GAM252" s="23"/>
      <c r="GAN252" s="23"/>
      <c r="GAO252" s="23"/>
      <c r="GAP252" s="23"/>
      <c r="GAQ252" s="23"/>
      <c r="GAR252" s="23"/>
      <c r="GAS252" s="23"/>
      <c r="GAT252" s="23"/>
      <c r="GAU252" s="23"/>
      <c r="GAV252" s="23"/>
      <c r="GAW252" s="23"/>
      <c r="GAX252" s="23"/>
      <c r="GAY252" s="23"/>
      <c r="GAZ252" s="23"/>
      <c r="GBA252" s="23"/>
      <c r="GBB252" s="23"/>
      <c r="GBC252" s="23"/>
      <c r="GBD252" s="23"/>
      <c r="GBE252" s="23"/>
      <c r="GBF252" s="23"/>
      <c r="GBG252" s="23"/>
      <c r="GBH252" s="23"/>
      <c r="GBI252" s="23"/>
      <c r="GBJ252" s="23"/>
      <c r="GBK252" s="23"/>
      <c r="GBL252" s="23"/>
      <c r="GBM252" s="23"/>
      <c r="GBN252" s="23"/>
      <c r="GBO252" s="23"/>
      <c r="GBP252" s="23"/>
      <c r="GBQ252" s="23"/>
      <c r="GBR252" s="23"/>
      <c r="GBS252" s="23"/>
      <c r="GBT252" s="23"/>
      <c r="GBU252" s="23"/>
      <c r="GBV252" s="23"/>
      <c r="GBW252" s="23"/>
      <c r="GBX252" s="23"/>
      <c r="GBY252" s="23"/>
      <c r="GBZ252" s="23"/>
      <c r="GCA252" s="23"/>
      <c r="GCB252" s="23"/>
      <c r="GCC252" s="23"/>
      <c r="GCD252" s="23"/>
      <c r="GCE252" s="23"/>
      <c r="GCF252" s="23"/>
      <c r="GCG252" s="23"/>
      <c r="GCH252" s="23"/>
      <c r="GCI252" s="23"/>
      <c r="GCJ252" s="23"/>
      <c r="GCK252" s="23"/>
      <c r="GCL252" s="23"/>
      <c r="GCM252" s="23"/>
      <c r="GCN252" s="23"/>
      <c r="GCO252" s="23"/>
      <c r="GCP252" s="23"/>
      <c r="GCQ252" s="23"/>
      <c r="GCR252" s="23"/>
      <c r="GCS252" s="23"/>
      <c r="GCT252" s="23"/>
      <c r="GCU252" s="23"/>
      <c r="GCV252" s="23"/>
      <c r="GCW252" s="23"/>
      <c r="GCX252" s="23"/>
      <c r="GCY252" s="23"/>
      <c r="GCZ252" s="23"/>
      <c r="GDA252" s="23"/>
      <c r="GDB252" s="23"/>
      <c r="GDC252" s="23"/>
      <c r="GDD252" s="23"/>
      <c r="GDE252" s="23"/>
      <c r="GDF252" s="23"/>
      <c r="GDG252" s="23"/>
      <c r="GDH252" s="23"/>
      <c r="GDI252" s="23"/>
      <c r="GDJ252" s="23"/>
      <c r="GDK252" s="23"/>
      <c r="GDL252" s="23"/>
      <c r="GDM252" s="23"/>
      <c r="GDN252" s="23"/>
      <c r="GDO252" s="23"/>
      <c r="GDP252" s="23"/>
      <c r="GDQ252" s="23"/>
      <c r="GDR252" s="23"/>
      <c r="GDS252" s="23"/>
      <c r="GDT252" s="23"/>
      <c r="GDU252" s="23"/>
      <c r="GDV252" s="23"/>
      <c r="GDW252" s="23"/>
      <c r="GDX252" s="23"/>
      <c r="GDY252" s="23"/>
      <c r="GDZ252" s="23"/>
      <c r="GEA252" s="23"/>
      <c r="GEB252" s="23"/>
      <c r="GEC252" s="23"/>
      <c r="GED252" s="23"/>
      <c r="GEE252" s="23"/>
      <c r="GEF252" s="23"/>
      <c r="GEG252" s="23"/>
      <c r="GEH252" s="23"/>
      <c r="GEI252" s="23"/>
      <c r="GEJ252" s="23"/>
      <c r="GEK252" s="23"/>
      <c r="GEL252" s="23"/>
      <c r="GEM252" s="23"/>
      <c r="GEN252" s="23"/>
      <c r="GEO252" s="23"/>
      <c r="GEP252" s="23"/>
      <c r="GEQ252" s="23"/>
      <c r="GER252" s="23"/>
      <c r="GES252" s="23"/>
      <c r="GET252" s="23"/>
      <c r="GEU252" s="23"/>
      <c r="GEV252" s="23"/>
      <c r="GEW252" s="23"/>
      <c r="GEX252" s="23"/>
      <c r="GEY252" s="23"/>
      <c r="GEZ252" s="23"/>
      <c r="GFA252" s="23"/>
      <c r="GFB252" s="23"/>
      <c r="GFC252" s="23"/>
      <c r="GFD252" s="23"/>
      <c r="GFE252" s="23"/>
      <c r="GFF252" s="23"/>
      <c r="GFG252" s="23"/>
      <c r="GFH252" s="23"/>
      <c r="GFI252" s="23"/>
      <c r="GFJ252" s="23"/>
      <c r="GFK252" s="23"/>
      <c r="GFL252" s="23"/>
      <c r="GFM252" s="23"/>
      <c r="GFN252" s="23"/>
      <c r="GFO252" s="23"/>
      <c r="GFP252" s="23"/>
      <c r="GFQ252" s="23"/>
      <c r="GFR252" s="23"/>
      <c r="GFS252" s="23"/>
      <c r="GFT252" s="23"/>
      <c r="GFU252" s="23"/>
      <c r="GFV252" s="23"/>
      <c r="GFW252" s="23"/>
      <c r="GFX252" s="23"/>
      <c r="GFY252" s="23"/>
      <c r="GFZ252" s="23"/>
      <c r="GGA252" s="23"/>
      <c r="GGB252" s="23"/>
      <c r="GGC252" s="23"/>
      <c r="GGD252" s="23"/>
      <c r="GGE252" s="23"/>
      <c r="GGF252" s="23"/>
      <c r="GGG252" s="23"/>
      <c r="GGH252" s="23"/>
      <c r="GGI252" s="23"/>
      <c r="GGJ252" s="23"/>
      <c r="GGK252" s="23"/>
      <c r="GGL252" s="23"/>
      <c r="GGM252" s="23"/>
      <c r="GGN252" s="23"/>
      <c r="GGO252" s="23"/>
      <c r="GGP252" s="23"/>
      <c r="GGQ252" s="23"/>
      <c r="GGR252" s="23"/>
      <c r="GGS252" s="23"/>
      <c r="GGT252" s="23"/>
      <c r="GGU252" s="23"/>
      <c r="GGV252" s="23"/>
      <c r="GGW252" s="23"/>
      <c r="GGX252" s="23"/>
      <c r="GGY252" s="23"/>
      <c r="GGZ252" s="23"/>
      <c r="GHA252" s="23"/>
      <c r="GHB252" s="23"/>
      <c r="GHC252" s="23"/>
      <c r="GHD252" s="23"/>
      <c r="GHE252" s="23"/>
      <c r="GHF252" s="23"/>
      <c r="GHG252" s="23"/>
      <c r="GHH252" s="23"/>
      <c r="GHI252" s="23"/>
      <c r="GHJ252" s="23"/>
      <c r="GHK252" s="23"/>
      <c r="GHL252" s="23"/>
      <c r="GHM252" s="23"/>
      <c r="GHN252" s="23"/>
      <c r="GHO252" s="23"/>
      <c r="GHP252" s="23"/>
      <c r="GHQ252" s="23"/>
      <c r="GHR252" s="23"/>
      <c r="GHS252" s="23"/>
      <c r="GHT252" s="23"/>
      <c r="GHU252" s="23"/>
      <c r="GHV252" s="23"/>
      <c r="GHW252" s="23"/>
      <c r="GHX252" s="23"/>
      <c r="GHY252" s="23"/>
      <c r="GHZ252" s="23"/>
      <c r="GIA252" s="23"/>
      <c r="GIB252" s="23"/>
      <c r="GIC252" s="23"/>
      <c r="GID252" s="23"/>
      <c r="GIE252" s="23"/>
      <c r="GIF252" s="23"/>
      <c r="GIG252" s="23"/>
      <c r="GIH252" s="23"/>
      <c r="GII252" s="23"/>
      <c r="GIJ252" s="23"/>
      <c r="GIK252" s="23"/>
      <c r="GIL252" s="23"/>
      <c r="GIM252" s="23"/>
      <c r="GIN252" s="23"/>
      <c r="GIO252" s="23"/>
      <c r="GIP252" s="23"/>
      <c r="GIQ252" s="23"/>
      <c r="GIR252" s="23"/>
      <c r="GIS252" s="23"/>
      <c r="GIT252" s="23"/>
      <c r="GIU252" s="23"/>
      <c r="GIV252" s="23"/>
      <c r="GIW252" s="23"/>
      <c r="GIX252" s="23"/>
      <c r="GIY252" s="23"/>
      <c r="GIZ252" s="23"/>
      <c r="GJA252" s="23"/>
      <c r="GJB252" s="23"/>
      <c r="GJC252" s="23"/>
      <c r="GJD252" s="23"/>
      <c r="GJE252" s="23"/>
      <c r="GJF252" s="23"/>
      <c r="GJG252" s="23"/>
      <c r="GJH252" s="23"/>
      <c r="GJI252" s="23"/>
      <c r="GJJ252" s="23"/>
      <c r="GJK252" s="23"/>
      <c r="GJL252" s="23"/>
      <c r="GJM252" s="23"/>
      <c r="GJN252" s="23"/>
      <c r="GJO252" s="23"/>
      <c r="GJP252" s="23"/>
      <c r="GJQ252" s="23"/>
      <c r="GJR252" s="23"/>
      <c r="GJS252" s="23"/>
      <c r="GJT252" s="23"/>
      <c r="GJU252" s="23"/>
      <c r="GJV252" s="23"/>
      <c r="GJW252" s="23"/>
      <c r="GJX252" s="23"/>
      <c r="GJY252" s="23"/>
      <c r="GJZ252" s="23"/>
      <c r="GKA252" s="23"/>
      <c r="GKB252" s="23"/>
      <c r="GKC252" s="23"/>
      <c r="GKD252" s="23"/>
      <c r="GKE252" s="23"/>
      <c r="GKF252" s="23"/>
      <c r="GKG252" s="23"/>
      <c r="GKH252" s="23"/>
      <c r="GKI252" s="23"/>
      <c r="GKJ252" s="23"/>
      <c r="GKK252" s="23"/>
      <c r="GKL252" s="23"/>
      <c r="GKM252" s="23"/>
      <c r="GKN252" s="23"/>
      <c r="GKO252" s="23"/>
      <c r="GKP252" s="23"/>
      <c r="GKQ252" s="23"/>
      <c r="GKR252" s="23"/>
      <c r="GKS252" s="23"/>
      <c r="GKT252" s="23"/>
      <c r="GKU252" s="23"/>
      <c r="GKV252" s="23"/>
      <c r="GKW252" s="23"/>
      <c r="GKX252" s="23"/>
      <c r="GKY252" s="23"/>
      <c r="GKZ252" s="23"/>
      <c r="GLA252" s="23"/>
      <c r="GLB252" s="23"/>
      <c r="GLC252" s="23"/>
      <c r="GLD252" s="23"/>
      <c r="GLE252" s="23"/>
      <c r="GLF252" s="23"/>
      <c r="GLG252" s="23"/>
      <c r="GLH252" s="23"/>
      <c r="GLI252" s="23"/>
      <c r="GLJ252" s="23"/>
      <c r="GLK252" s="23"/>
      <c r="GLL252" s="23"/>
      <c r="GLM252" s="23"/>
      <c r="GLN252" s="23"/>
      <c r="GLO252" s="23"/>
      <c r="GLP252" s="23"/>
      <c r="GLQ252" s="23"/>
      <c r="GLR252" s="23"/>
      <c r="GLS252" s="23"/>
      <c r="GLT252" s="23"/>
      <c r="GLU252" s="23"/>
      <c r="GLV252" s="23"/>
      <c r="GLW252" s="23"/>
      <c r="GLX252" s="23"/>
      <c r="GLY252" s="23"/>
      <c r="GLZ252" s="23"/>
      <c r="GMA252" s="23"/>
      <c r="GMB252" s="23"/>
      <c r="GMC252" s="23"/>
      <c r="GMD252" s="23"/>
      <c r="GME252" s="23"/>
      <c r="GMF252" s="23"/>
      <c r="GMG252" s="23"/>
      <c r="GMH252" s="23"/>
      <c r="GMI252" s="23"/>
      <c r="GMJ252" s="23"/>
      <c r="GMK252" s="23"/>
      <c r="GML252" s="23"/>
      <c r="GMM252" s="23"/>
      <c r="GMN252" s="23"/>
      <c r="GMO252" s="23"/>
      <c r="GMP252" s="23"/>
      <c r="GMQ252" s="23"/>
      <c r="GMR252" s="23"/>
      <c r="GMS252" s="23"/>
      <c r="GMT252" s="23"/>
      <c r="GMU252" s="23"/>
      <c r="GMV252" s="23"/>
      <c r="GMW252" s="23"/>
      <c r="GMX252" s="23"/>
      <c r="GMY252" s="23"/>
      <c r="GMZ252" s="23"/>
      <c r="GNA252" s="23"/>
      <c r="GNB252" s="23"/>
      <c r="GNC252" s="23"/>
      <c r="GND252" s="23"/>
      <c r="GNE252" s="23"/>
      <c r="GNF252" s="23"/>
      <c r="GNG252" s="23"/>
      <c r="GNH252" s="23"/>
      <c r="GNI252" s="23"/>
      <c r="GNJ252" s="23"/>
      <c r="GNK252" s="23"/>
      <c r="GNL252" s="23"/>
      <c r="GNM252" s="23"/>
      <c r="GNN252" s="23"/>
      <c r="GNO252" s="23"/>
      <c r="GNP252" s="23"/>
      <c r="GNQ252" s="23"/>
      <c r="GNR252" s="23"/>
      <c r="GNS252" s="23"/>
      <c r="GNT252" s="23"/>
      <c r="GNU252" s="23"/>
      <c r="GNV252" s="23"/>
      <c r="GNW252" s="23"/>
      <c r="GNX252" s="23"/>
      <c r="GNY252" s="23"/>
      <c r="GNZ252" s="23"/>
      <c r="GOA252" s="23"/>
      <c r="GOB252" s="23"/>
      <c r="GOC252" s="23"/>
      <c r="GOD252" s="23"/>
      <c r="GOE252" s="23"/>
      <c r="GOF252" s="23"/>
      <c r="GOG252" s="23"/>
      <c r="GOH252" s="23"/>
      <c r="GOI252" s="23"/>
      <c r="GOJ252" s="23"/>
      <c r="GOK252" s="23"/>
      <c r="GOL252" s="23"/>
      <c r="GOM252" s="23"/>
      <c r="GON252" s="23"/>
      <c r="GOO252" s="23"/>
      <c r="GOP252" s="23"/>
      <c r="GOQ252" s="23"/>
      <c r="GOR252" s="23"/>
      <c r="GOS252" s="23"/>
      <c r="GOT252" s="23"/>
      <c r="GOU252" s="23"/>
      <c r="GOV252" s="23"/>
      <c r="GOW252" s="23"/>
      <c r="GOX252" s="23"/>
      <c r="GOY252" s="23"/>
      <c r="GOZ252" s="23"/>
      <c r="GPA252" s="23"/>
      <c r="GPB252" s="23"/>
      <c r="GPC252" s="23"/>
      <c r="GPD252" s="23"/>
      <c r="GPE252" s="23"/>
      <c r="GPF252" s="23"/>
      <c r="GPG252" s="23"/>
      <c r="GPH252" s="23"/>
      <c r="GPI252" s="23"/>
      <c r="GPJ252" s="23"/>
      <c r="GPK252" s="23"/>
      <c r="GPL252" s="23"/>
      <c r="GPM252" s="23"/>
      <c r="GPN252" s="23"/>
      <c r="GPO252" s="23"/>
      <c r="GPP252" s="23"/>
      <c r="GPQ252" s="23"/>
      <c r="GPR252" s="23"/>
      <c r="GPS252" s="23"/>
      <c r="GPT252" s="23"/>
      <c r="GPU252" s="23"/>
      <c r="GPV252" s="23"/>
      <c r="GPW252" s="23"/>
      <c r="GPX252" s="23"/>
      <c r="GPY252" s="23"/>
      <c r="GPZ252" s="23"/>
      <c r="GQA252" s="23"/>
      <c r="GQB252" s="23"/>
      <c r="GQC252" s="23"/>
      <c r="GQD252" s="23"/>
      <c r="GQE252" s="23"/>
      <c r="GQF252" s="23"/>
      <c r="GQG252" s="23"/>
      <c r="GQH252" s="23"/>
      <c r="GQI252" s="23"/>
      <c r="GQJ252" s="23"/>
      <c r="GQK252" s="23"/>
      <c r="GQL252" s="23"/>
      <c r="GQM252" s="23"/>
      <c r="GQN252" s="23"/>
      <c r="GQO252" s="23"/>
      <c r="GQP252" s="23"/>
      <c r="GQQ252" s="23"/>
      <c r="GQR252" s="23"/>
      <c r="GQS252" s="23"/>
      <c r="GQT252" s="23"/>
      <c r="GQU252" s="23"/>
      <c r="GQV252" s="23"/>
      <c r="GQW252" s="23"/>
      <c r="GQX252" s="23"/>
      <c r="GQY252" s="23"/>
      <c r="GQZ252" s="23"/>
      <c r="GRA252" s="23"/>
      <c r="GRB252" s="23"/>
      <c r="GRC252" s="23"/>
      <c r="GRD252" s="23"/>
      <c r="GRE252" s="23"/>
      <c r="GRF252" s="23"/>
      <c r="GRG252" s="23"/>
      <c r="GRH252" s="23"/>
      <c r="GRI252" s="23"/>
      <c r="GRJ252" s="23"/>
      <c r="GRK252" s="23"/>
      <c r="GRL252" s="23"/>
      <c r="GRM252" s="23"/>
      <c r="GRN252" s="23"/>
      <c r="GRO252" s="23"/>
      <c r="GRP252" s="23"/>
      <c r="GRQ252" s="23"/>
      <c r="GRR252" s="23"/>
      <c r="GRS252" s="23"/>
      <c r="GRT252" s="23"/>
      <c r="GRU252" s="23"/>
      <c r="GRV252" s="23"/>
      <c r="GRW252" s="23"/>
      <c r="GRX252" s="23"/>
      <c r="GRY252" s="23"/>
      <c r="GRZ252" s="23"/>
      <c r="GSA252" s="23"/>
      <c r="GSB252" s="23"/>
      <c r="GSC252" s="23"/>
      <c r="GSD252" s="23"/>
      <c r="GSE252" s="23"/>
      <c r="GSF252" s="23"/>
      <c r="GSG252" s="23"/>
      <c r="GSH252" s="23"/>
      <c r="GSI252" s="23"/>
      <c r="GSJ252" s="23"/>
      <c r="GSK252" s="23"/>
      <c r="GSL252" s="23"/>
      <c r="GSM252" s="23"/>
      <c r="GSN252" s="23"/>
      <c r="GSO252" s="23"/>
      <c r="GSP252" s="23"/>
      <c r="GSQ252" s="23"/>
      <c r="GSR252" s="23"/>
      <c r="GSS252" s="23"/>
      <c r="GST252" s="23"/>
      <c r="GSU252" s="23"/>
      <c r="GSV252" s="23"/>
      <c r="GSW252" s="23"/>
      <c r="GSX252" s="23"/>
      <c r="GSY252" s="23"/>
      <c r="GSZ252" s="23"/>
      <c r="GTA252" s="23"/>
      <c r="GTB252" s="23"/>
      <c r="GTC252" s="23"/>
      <c r="GTD252" s="23"/>
      <c r="GTE252" s="23"/>
      <c r="GTF252" s="23"/>
      <c r="GTG252" s="23"/>
      <c r="GTH252" s="23"/>
      <c r="GTI252" s="23"/>
      <c r="GTJ252" s="23"/>
      <c r="GTK252" s="23"/>
      <c r="GTL252" s="23"/>
      <c r="GTM252" s="23"/>
      <c r="GTN252" s="23"/>
      <c r="GTO252" s="23"/>
      <c r="GTP252" s="23"/>
      <c r="GTQ252" s="23"/>
      <c r="GTR252" s="23"/>
      <c r="GTS252" s="23"/>
      <c r="GTT252" s="23"/>
      <c r="GTU252" s="23"/>
      <c r="GTV252" s="23"/>
      <c r="GTW252" s="23"/>
      <c r="GTX252" s="23"/>
      <c r="GTY252" s="23"/>
      <c r="GTZ252" s="23"/>
      <c r="GUA252" s="23"/>
      <c r="GUB252" s="23"/>
      <c r="GUC252" s="23"/>
      <c r="GUD252" s="23"/>
      <c r="GUE252" s="23"/>
      <c r="GUF252" s="23"/>
      <c r="GUG252" s="23"/>
      <c r="GUH252" s="23"/>
      <c r="GUI252" s="23"/>
      <c r="GUJ252" s="23"/>
      <c r="GUK252" s="23"/>
      <c r="GUL252" s="23"/>
      <c r="GUM252" s="23"/>
      <c r="GUN252" s="23"/>
      <c r="GUO252" s="23"/>
      <c r="GUP252" s="23"/>
      <c r="GUQ252" s="23"/>
      <c r="GUR252" s="23"/>
      <c r="GUS252" s="23"/>
      <c r="GUT252" s="23"/>
      <c r="GUU252" s="23"/>
      <c r="GUV252" s="23"/>
      <c r="GUW252" s="23"/>
      <c r="GUX252" s="23"/>
      <c r="GUY252" s="23"/>
      <c r="GUZ252" s="23"/>
      <c r="GVA252" s="23"/>
      <c r="GVB252" s="23"/>
      <c r="GVC252" s="23"/>
      <c r="GVD252" s="23"/>
      <c r="GVE252" s="23"/>
      <c r="GVF252" s="23"/>
      <c r="GVG252" s="23"/>
      <c r="GVH252" s="23"/>
      <c r="GVI252" s="23"/>
      <c r="GVJ252" s="23"/>
      <c r="GVK252" s="23"/>
      <c r="GVL252" s="23"/>
      <c r="GVM252" s="23"/>
      <c r="GVN252" s="23"/>
      <c r="GVO252" s="23"/>
      <c r="GVP252" s="23"/>
      <c r="GVQ252" s="23"/>
      <c r="GVR252" s="23"/>
      <c r="GVS252" s="23"/>
      <c r="GVT252" s="23"/>
      <c r="GVU252" s="23"/>
      <c r="GVV252" s="23"/>
      <c r="GVW252" s="23"/>
      <c r="GVX252" s="23"/>
      <c r="GVY252" s="23"/>
      <c r="GVZ252" s="23"/>
      <c r="GWA252" s="23"/>
      <c r="GWB252" s="23"/>
      <c r="GWC252" s="23"/>
      <c r="GWD252" s="23"/>
      <c r="GWE252" s="23"/>
      <c r="GWF252" s="23"/>
      <c r="GWG252" s="23"/>
      <c r="GWH252" s="23"/>
      <c r="GWI252" s="23"/>
      <c r="GWJ252" s="23"/>
      <c r="GWK252" s="23"/>
      <c r="GWL252" s="23"/>
      <c r="GWM252" s="23"/>
      <c r="GWN252" s="23"/>
      <c r="GWO252" s="23"/>
      <c r="GWP252" s="23"/>
      <c r="GWQ252" s="23"/>
      <c r="GWR252" s="23"/>
      <c r="GWS252" s="23"/>
      <c r="GWT252" s="23"/>
      <c r="GWU252" s="23"/>
      <c r="GWV252" s="23"/>
      <c r="GWW252" s="23"/>
      <c r="GWX252" s="23"/>
      <c r="GWY252" s="23"/>
      <c r="GWZ252" s="23"/>
      <c r="GXA252" s="23"/>
      <c r="GXB252" s="23"/>
      <c r="GXC252" s="23"/>
      <c r="GXD252" s="23"/>
      <c r="GXE252" s="23"/>
      <c r="GXF252" s="23"/>
      <c r="GXG252" s="23"/>
      <c r="GXH252" s="23"/>
      <c r="GXI252" s="23"/>
      <c r="GXJ252" s="23"/>
      <c r="GXK252" s="23"/>
      <c r="GXL252" s="23"/>
      <c r="GXM252" s="23"/>
      <c r="GXN252" s="23"/>
      <c r="GXO252" s="23"/>
      <c r="GXP252" s="23"/>
      <c r="GXQ252" s="23"/>
      <c r="GXR252" s="23"/>
      <c r="GXS252" s="23"/>
      <c r="GXT252" s="23"/>
      <c r="GXU252" s="23"/>
      <c r="GXV252" s="23"/>
      <c r="GXW252" s="23"/>
      <c r="GXX252" s="23"/>
      <c r="GXY252" s="23"/>
      <c r="GXZ252" s="23"/>
      <c r="GYA252" s="23"/>
      <c r="GYB252" s="23"/>
      <c r="GYC252" s="23"/>
      <c r="GYD252" s="23"/>
      <c r="GYE252" s="23"/>
      <c r="GYF252" s="23"/>
      <c r="GYG252" s="23"/>
      <c r="GYH252" s="23"/>
      <c r="GYI252" s="23"/>
      <c r="GYJ252" s="23"/>
      <c r="GYK252" s="23"/>
      <c r="GYL252" s="23"/>
      <c r="GYM252" s="23"/>
      <c r="GYN252" s="23"/>
      <c r="GYO252" s="23"/>
      <c r="GYP252" s="23"/>
      <c r="GYQ252" s="23"/>
      <c r="GYR252" s="23"/>
      <c r="GYS252" s="23"/>
      <c r="GYT252" s="23"/>
      <c r="GYU252" s="23"/>
      <c r="GYV252" s="23"/>
      <c r="GYW252" s="23"/>
      <c r="GYX252" s="23"/>
      <c r="GYY252" s="23"/>
      <c r="GYZ252" s="23"/>
      <c r="GZA252" s="23"/>
      <c r="GZB252" s="23"/>
      <c r="GZC252" s="23"/>
      <c r="GZD252" s="23"/>
      <c r="GZE252" s="23"/>
      <c r="GZF252" s="23"/>
      <c r="GZG252" s="23"/>
      <c r="GZH252" s="23"/>
      <c r="GZI252" s="23"/>
      <c r="GZJ252" s="23"/>
      <c r="GZK252" s="23"/>
      <c r="GZL252" s="23"/>
      <c r="GZM252" s="23"/>
      <c r="GZN252" s="23"/>
      <c r="GZO252" s="23"/>
      <c r="GZP252" s="23"/>
      <c r="GZQ252" s="23"/>
      <c r="GZR252" s="23"/>
      <c r="GZS252" s="23"/>
      <c r="GZT252" s="23"/>
      <c r="GZU252" s="23"/>
      <c r="GZV252" s="23"/>
      <c r="GZW252" s="23"/>
      <c r="GZX252" s="23"/>
      <c r="GZY252" s="23"/>
      <c r="GZZ252" s="23"/>
      <c r="HAA252" s="23"/>
      <c r="HAB252" s="23"/>
      <c r="HAC252" s="23"/>
      <c r="HAD252" s="23"/>
      <c r="HAE252" s="23"/>
      <c r="HAF252" s="23"/>
      <c r="HAG252" s="23"/>
      <c r="HAH252" s="23"/>
      <c r="HAI252" s="23"/>
      <c r="HAJ252" s="23"/>
      <c r="HAK252" s="23"/>
      <c r="HAL252" s="23"/>
      <c r="HAM252" s="23"/>
      <c r="HAN252" s="23"/>
      <c r="HAO252" s="23"/>
      <c r="HAP252" s="23"/>
      <c r="HAQ252" s="23"/>
      <c r="HAR252" s="23"/>
      <c r="HAS252" s="23"/>
      <c r="HAT252" s="23"/>
      <c r="HAU252" s="23"/>
      <c r="HAV252" s="23"/>
      <c r="HAW252" s="23"/>
      <c r="HAX252" s="23"/>
      <c r="HAY252" s="23"/>
      <c r="HAZ252" s="23"/>
      <c r="HBA252" s="23"/>
      <c r="HBB252" s="23"/>
      <c r="HBC252" s="23"/>
      <c r="HBD252" s="23"/>
      <c r="HBE252" s="23"/>
      <c r="HBF252" s="23"/>
      <c r="HBG252" s="23"/>
      <c r="HBH252" s="23"/>
      <c r="HBI252" s="23"/>
      <c r="HBJ252" s="23"/>
      <c r="HBK252" s="23"/>
      <c r="HBL252" s="23"/>
      <c r="HBM252" s="23"/>
      <c r="HBN252" s="23"/>
      <c r="HBO252" s="23"/>
      <c r="HBP252" s="23"/>
      <c r="HBQ252" s="23"/>
      <c r="HBR252" s="23"/>
      <c r="HBS252" s="23"/>
      <c r="HBT252" s="23"/>
      <c r="HBU252" s="23"/>
      <c r="HBV252" s="23"/>
      <c r="HBW252" s="23"/>
      <c r="HBX252" s="23"/>
      <c r="HBY252" s="23"/>
      <c r="HBZ252" s="23"/>
      <c r="HCA252" s="23"/>
      <c r="HCB252" s="23"/>
      <c r="HCC252" s="23"/>
      <c r="HCD252" s="23"/>
      <c r="HCE252" s="23"/>
      <c r="HCF252" s="23"/>
      <c r="HCG252" s="23"/>
      <c r="HCH252" s="23"/>
      <c r="HCI252" s="23"/>
      <c r="HCJ252" s="23"/>
      <c r="HCK252" s="23"/>
      <c r="HCL252" s="23"/>
      <c r="HCM252" s="23"/>
      <c r="HCN252" s="23"/>
      <c r="HCO252" s="23"/>
      <c r="HCP252" s="23"/>
      <c r="HCQ252" s="23"/>
      <c r="HCR252" s="23"/>
      <c r="HCS252" s="23"/>
      <c r="HCT252" s="23"/>
      <c r="HCU252" s="23"/>
      <c r="HCV252" s="23"/>
      <c r="HCW252" s="23"/>
      <c r="HCX252" s="23"/>
      <c r="HCY252" s="23"/>
      <c r="HCZ252" s="23"/>
      <c r="HDA252" s="23"/>
      <c r="HDB252" s="23"/>
      <c r="HDC252" s="23"/>
      <c r="HDD252" s="23"/>
      <c r="HDE252" s="23"/>
      <c r="HDF252" s="23"/>
      <c r="HDG252" s="23"/>
      <c r="HDH252" s="23"/>
      <c r="HDI252" s="23"/>
      <c r="HDJ252" s="23"/>
      <c r="HDK252" s="23"/>
      <c r="HDL252" s="23"/>
      <c r="HDM252" s="23"/>
      <c r="HDN252" s="23"/>
      <c r="HDO252" s="23"/>
      <c r="HDP252" s="23"/>
      <c r="HDQ252" s="23"/>
      <c r="HDR252" s="23"/>
      <c r="HDS252" s="23"/>
      <c r="HDT252" s="23"/>
      <c r="HDU252" s="23"/>
      <c r="HDV252" s="23"/>
      <c r="HDW252" s="23"/>
      <c r="HDX252" s="23"/>
      <c r="HDY252" s="23"/>
      <c r="HDZ252" s="23"/>
      <c r="HEA252" s="23"/>
      <c r="HEB252" s="23"/>
      <c r="HEC252" s="23"/>
      <c r="HED252" s="23"/>
      <c r="HEE252" s="23"/>
      <c r="HEF252" s="23"/>
      <c r="HEG252" s="23"/>
      <c r="HEH252" s="23"/>
      <c r="HEI252" s="23"/>
      <c r="HEJ252" s="23"/>
      <c r="HEK252" s="23"/>
      <c r="HEL252" s="23"/>
      <c r="HEM252" s="23"/>
      <c r="HEN252" s="23"/>
      <c r="HEO252" s="23"/>
      <c r="HEP252" s="23"/>
      <c r="HEQ252" s="23"/>
      <c r="HER252" s="23"/>
      <c r="HES252" s="23"/>
      <c r="HET252" s="23"/>
      <c r="HEU252" s="23"/>
      <c r="HEV252" s="23"/>
      <c r="HEW252" s="23"/>
      <c r="HEX252" s="23"/>
      <c r="HEY252" s="23"/>
      <c r="HEZ252" s="23"/>
      <c r="HFA252" s="23"/>
      <c r="HFB252" s="23"/>
      <c r="HFC252" s="23"/>
      <c r="HFD252" s="23"/>
      <c r="HFE252" s="23"/>
      <c r="HFF252" s="23"/>
      <c r="HFG252" s="23"/>
      <c r="HFH252" s="23"/>
      <c r="HFI252" s="23"/>
      <c r="HFJ252" s="23"/>
      <c r="HFK252" s="23"/>
      <c r="HFL252" s="23"/>
      <c r="HFM252" s="23"/>
      <c r="HFN252" s="23"/>
      <c r="HFO252" s="23"/>
      <c r="HFP252" s="23"/>
      <c r="HFQ252" s="23"/>
      <c r="HFR252" s="23"/>
      <c r="HFS252" s="23"/>
      <c r="HFT252" s="23"/>
      <c r="HFU252" s="23"/>
      <c r="HFV252" s="23"/>
      <c r="HFW252" s="23"/>
      <c r="HFX252" s="23"/>
      <c r="HFY252" s="23"/>
      <c r="HFZ252" s="23"/>
      <c r="HGA252" s="23"/>
      <c r="HGB252" s="23"/>
      <c r="HGC252" s="23"/>
      <c r="HGD252" s="23"/>
      <c r="HGE252" s="23"/>
      <c r="HGF252" s="23"/>
      <c r="HGG252" s="23"/>
      <c r="HGH252" s="23"/>
      <c r="HGI252" s="23"/>
      <c r="HGJ252" s="23"/>
      <c r="HGK252" s="23"/>
      <c r="HGL252" s="23"/>
      <c r="HGM252" s="23"/>
      <c r="HGN252" s="23"/>
      <c r="HGO252" s="23"/>
      <c r="HGP252" s="23"/>
      <c r="HGQ252" s="23"/>
      <c r="HGR252" s="23"/>
      <c r="HGS252" s="23"/>
      <c r="HGT252" s="23"/>
      <c r="HGU252" s="23"/>
      <c r="HGV252" s="23"/>
      <c r="HGW252" s="23"/>
      <c r="HGX252" s="23"/>
      <c r="HGY252" s="23"/>
      <c r="HGZ252" s="23"/>
      <c r="HHA252" s="23"/>
      <c r="HHB252" s="23"/>
      <c r="HHC252" s="23"/>
      <c r="HHD252" s="23"/>
      <c r="HHE252" s="23"/>
      <c r="HHF252" s="23"/>
      <c r="HHG252" s="23"/>
      <c r="HHH252" s="23"/>
      <c r="HHI252" s="23"/>
      <c r="HHJ252" s="23"/>
      <c r="HHK252" s="23"/>
      <c r="HHL252" s="23"/>
      <c r="HHM252" s="23"/>
      <c r="HHN252" s="23"/>
      <c r="HHO252" s="23"/>
      <c r="HHP252" s="23"/>
      <c r="HHQ252" s="23"/>
      <c r="HHR252" s="23"/>
      <c r="HHS252" s="23"/>
      <c r="HHT252" s="23"/>
      <c r="HHU252" s="23"/>
      <c r="HHV252" s="23"/>
      <c r="HHW252" s="23"/>
      <c r="HHX252" s="23"/>
      <c r="HHY252" s="23"/>
      <c r="HHZ252" s="23"/>
      <c r="HIA252" s="23"/>
      <c r="HIB252" s="23"/>
      <c r="HIC252" s="23"/>
      <c r="HID252" s="23"/>
      <c r="HIE252" s="23"/>
      <c r="HIF252" s="23"/>
      <c r="HIG252" s="23"/>
      <c r="HIH252" s="23"/>
      <c r="HII252" s="23"/>
      <c r="HIJ252" s="23"/>
      <c r="HIK252" s="23"/>
      <c r="HIL252" s="23"/>
      <c r="HIM252" s="23"/>
      <c r="HIN252" s="23"/>
      <c r="HIO252" s="23"/>
      <c r="HIP252" s="23"/>
      <c r="HIQ252" s="23"/>
      <c r="HIR252" s="23"/>
      <c r="HIS252" s="23"/>
      <c r="HIT252" s="23"/>
      <c r="HIU252" s="23"/>
      <c r="HIV252" s="23"/>
      <c r="HIW252" s="23"/>
      <c r="HIX252" s="23"/>
      <c r="HIY252" s="23"/>
      <c r="HIZ252" s="23"/>
      <c r="HJA252" s="23"/>
      <c r="HJB252" s="23"/>
      <c r="HJC252" s="23"/>
      <c r="HJD252" s="23"/>
      <c r="HJE252" s="23"/>
      <c r="HJF252" s="23"/>
      <c r="HJG252" s="23"/>
      <c r="HJH252" s="23"/>
      <c r="HJI252" s="23"/>
      <c r="HJJ252" s="23"/>
      <c r="HJK252" s="23"/>
      <c r="HJL252" s="23"/>
      <c r="HJM252" s="23"/>
      <c r="HJN252" s="23"/>
      <c r="HJO252" s="23"/>
      <c r="HJP252" s="23"/>
      <c r="HJQ252" s="23"/>
      <c r="HJR252" s="23"/>
      <c r="HJS252" s="23"/>
      <c r="HJT252" s="23"/>
      <c r="HJU252" s="23"/>
      <c r="HJV252" s="23"/>
      <c r="HJW252" s="23"/>
      <c r="HJX252" s="23"/>
      <c r="HJY252" s="23"/>
      <c r="HJZ252" s="23"/>
      <c r="HKA252" s="23"/>
      <c r="HKB252" s="23"/>
      <c r="HKC252" s="23"/>
      <c r="HKD252" s="23"/>
      <c r="HKE252" s="23"/>
      <c r="HKF252" s="23"/>
      <c r="HKG252" s="23"/>
      <c r="HKH252" s="23"/>
      <c r="HKI252" s="23"/>
      <c r="HKJ252" s="23"/>
      <c r="HKK252" s="23"/>
      <c r="HKL252" s="23"/>
      <c r="HKM252" s="23"/>
      <c r="HKN252" s="23"/>
      <c r="HKO252" s="23"/>
      <c r="HKP252" s="23"/>
      <c r="HKQ252" s="23"/>
      <c r="HKR252" s="23"/>
      <c r="HKS252" s="23"/>
      <c r="HKT252" s="23"/>
      <c r="HKU252" s="23"/>
      <c r="HKV252" s="23"/>
      <c r="HKW252" s="23"/>
      <c r="HKX252" s="23"/>
      <c r="HKY252" s="23"/>
      <c r="HKZ252" s="23"/>
      <c r="HLA252" s="23"/>
      <c r="HLB252" s="23"/>
      <c r="HLC252" s="23"/>
      <c r="HLD252" s="23"/>
      <c r="HLE252" s="23"/>
      <c r="HLF252" s="23"/>
      <c r="HLG252" s="23"/>
      <c r="HLH252" s="23"/>
      <c r="HLI252" s="23"/>
      <c r="HLJ252" s="23"/>
      <c r="HLK252" s="23"/>
      <c r="HLL252" s="23"/>
      <c r="HLM252" s="23"/>
      <c r="HLN252" s="23"/>
      <c r="HLO252" s="23"/>
      <c r="HLP252" s="23"/>
      <c r="HLQ252" s="23"/>
      <c r="HLR252" s="23"/>
      <c r="HLS252" s="23"/>
      <c r="HLT252" s="23"/>
      <c r="HLU252" s="23"/>
      <c r="HLV252" s="23"/>
      <c r="HLW252" s="23"/>
      <c r="HLX252" s="23"/>
      <c r="HLY252" s="23"/>
      <c r="HLZ252" s="23"/>
      <c r="HMA252" s="23"/>
      <c r="HMB252" s="23"/>
      <c r="HMC252" s="23"/>
      <c r="HMD252" s="23"/>
      <c r="HME252" s="23"/>
      <c r="HMF252" s="23"/>
      <c r="HMG252" s="23"/>
      <c r="HMH252" s="23"/>
      <c r="HMI252" s="23"/>
      <c r="HMJ252" s="23"/>
      <c r="HMK252" s="23"/>
      <c r="HML252" s="23"/>
      <c r="HMM252" s="23"/>
      <c r="HMN252" s="23"/>
      <c r="HMO252" s="23"/>
      <c r="HMP252" s="23"/>
      <c r="HMQ252" s="23"/>
      <c r="HMR252" s="23"/>
      <c r="HMS252" s="23"/>
      <c r="HMT252" s="23"/>
      <c r="HMU252" s="23"/>
      <c r="HMV252" s="23"/>
      <c r="HMW252" s="23"/>
      <c r="HMX252" s="23"/>
      <c r="HMY252" s="23"/>
      <c r="HMZ252" s="23"/>
      <c r="HNA252" s="23"/>
      <c r="HNB252" s="23"/>
      <c r="HNC252" s="23"/>
      <c r="HND252" s="23"/>
      <c r="HNE252" s="23"/>
      <c r="HNF252" s="23"/>
      <c r="HNG252" s="23"/>
      <c r="HNH252" s="23"/>
      <c r="HNI252" s="23"/>
      <c r="HNJ252" s="23"/>
      <c r="HNK252" s="23"/>
      <c r="HNL252" s="23"/>
      <c r="HNM252" s="23"/>
      <c r="HNN252" s="23"/>
      <c r="HNO252" s="23"/>
      <c r="HNP252" s="23"/>
      <c r="HNQ252" s="23"/>
      <c r="HNR252" s="23"/>
      <c r="HNS252" s="23"/>
      <c r="HNT252" s="23"/>
      <c r="HNU252" s="23"/>
      <c r="HNV252" s="23"/>
      <c r="HNW252" s="23"/>
      <c r="HNX252" s="23"/>
      <c r="HNY252" s="23"/>
      <c r="HNZ252" s="23"/>
      <c r="HOA252" s="23"/>
      <c r="HOB252" s="23"/>
      <c r="HOC252" s="23"/>
      <c r="HOD252" s="23"/>
      <c r="HOE252" s="23"/>
      <c r="HOF252" s="23"/>
      <c r="HOG252" s="23"/>
      <c r="HOH252" s="23"/>
      <c r="HOI252" s="23"/>
      <c r="HOJ252" s="23"/>
      <c r="HOK252" s="23"/>
      <c r="HOL252" s="23"/>
      <c r="HOM252" s="23"/>
      <c r="HON252" s="23"/>
      <c r="HOO252" s="23"/>
      <c r="HOP252" s="23"/>
      <c r="HOQ252" s="23"/>
      <c r="HOR252" s="23"/>
      <c r="HOS252" s="23"/>
      <c r="HOT252" s="23"/>
      <c r="HOU252" s="23"/>
      <c r="HOV252" s="23"/>
      <c r="HOW252" s="23"/>
      <c r="HOX252" s="23"/>
      <c r="HOY252" s="23"/>
      <c r="HOZ252" s="23"/>
      <c r="HPA252" s="23"/>
      <c r="HPB252" s="23"/>
      <c r="HPC252" s="23"/>
      <c r="HPD252" s="23"/>
      <c r="HPE252" s="23"/>
      <c r="HPF252" s="23"/>
      <c r="HPG252" s="23"/>
      <c r="HPH252" s="23"/>
      <c r="HPI252" s="23"/>
      <c r="HPJ252" s="23"/>
      <c r="HPK252" s="23"/>
      <c r="HPL252" s="23"/>
      <c r="HPM252" s="23"/>
      <c r="HPN252" s="23"/>
      <c r="HPO252" s="23"/>
      <c r="HPP252" s="23"/>
      <c r="HPQ252" s="23"/>
      <c r="HPR252" s="23"/>
      <c r="HPS252" s="23"/>
      <c r="HPT252" s="23"/>
      <c r="HPU252" s="23"/>
      <c r="HPV252" s="23"/>
      <c r="HPW252" s="23"/>
      <c r="HPX252" s="23"/>
      <c r="HPY252" s="23"/>
      <c r="HPZ252" s="23"/>
      <c r="HQA252" s="23"/>
      <c r="HQB252" s="23"/>
      <c r="HQC252" s="23"/>
      <c r="HQD252" s="23"/>
      <c r="HQE252" s="23"/>
      <c r="HQF252" s="23"/>
      <c r="HQG252" s="23"/>
      <c r="HQH252" s="23"/>
      <c r="HQI252" s="23"/>
      <c r="HQJ252" s="23"/>
      <c r="HQK252" s="23"/>
      <c r="HQL252" s="23"/>
      <c r="HQM252" s="23"/>
      <c r="HQN252" s="23"/>
      <c r="HQO252" s="23"/>
      <c r="HQP252" s="23"/>
      <c r="HQQ252" s="23"/>
      <c r="HQR252" s="23"/>
      <c r="HQS252" s="23"/>
      <c r="HQT252" s="23"/>
      <c r="HQU252" s="23"/>
      <c r="HQV252" s="23"/>
      <c r="HQW252" s="23"/>
      <c r="HQX252" s="23"/>
      <c r="HQY252" s="23"/>
      <c r="HQZ252" s="23"/>
      <c r="HRA252" s="23"/>
      <c r="HRB252" s="23"/>
      <c r="HRC252" s="23"/>
      <c r="HRD252" s="23"/>
      <c r="HRE252" s="23"/>
      <c r="HRF252" s="23"/>
      <c r="HRG252" s="23"/>
      <c r="HRH252" s="23"/>
      <c r="HRI252" s="23"/>
      <c r="HRJ252" s="23"/>
      <c r="HRK252" s="23"/>
      <c r="HRL252" s="23"/>
      <c r="HRM252" s="23"/>
      <c r="HRN252" s="23"/>
      <c r="HRO252" s="23"/>
      <c r="HRP252" s="23"/>
      <c r="HRQ252" s="23"/>
      <c r="HRR252" s="23"/>
      <c r="HRS252" s="23"/>
      <c r="HRT252" s="23"/>
      <c r="HRU252" s="23"/>
      <c r="HRV252" s="23"/>
      <c r="HRW252" s="23"/>
      <c r="HRX252" s="23"/>
      <c r="HRY252" s="23"/>
      <c r="HRZ252" s="23"/>
      <c r="HSA252" s="23"/>
      <c r="HSB252" s="23"/>
      <c r="HSC252" s="23"/>
      <c r="HSD252" s="23"/>
      <c r="HSE252" s="23"/>
      <c r="HSF252" s="23"/>
      <c r="HSG252" s="23"/>
      <c r="HSH252" s="23"/>
      <c r="HSI252" s="23"/>
      <c r="HSJ252" s="23"/>
      <c r="HSK252" s="23"/>
      <c r="HSL252" s="23"/>
      <c r="HSM252" s="23"/>
      <c r="HSN252" s="23"/>
      <c r="HSO252" s="23"/>
      <c r="HSP252" s="23"/>
      <c r="HSQ252" s="23"/>
      <c r="HSR252" s="23"/>
      <c r="HSS252" s="23"/>
      <c r="HST252" s="23"/>
      <c r="HSU252" s="23"/>
      <c r="HSV252" s="23"/>
      <c r="HSW252" s="23"/>
      <c r="HSX252" s="23"/>
      <c r="HSY252" s="23"/>
      <c r="HSZ252" s="23"/>
      <c r="HTA252" s="23"/>
      <c r="HTB252" s="23"/>
      <c r="HTC252" s="23"/>
      <c r="HTD252" s="23"/>
      <c r="HTE252" s="23"/>
      <c r="HTF252" s="23"/>
      <c r="HTG252" s="23"/>
      <c r="HTH252" s="23"/>
      <c r="HTI252" s="23"/>
      <c r="HTJ252" s="23"/>
      <c r="HTK252" s="23"/>
      <c r="HTL252" s="23"/>
      <c r="HTM252" s="23"/>
      <c r="HTN252" s="23"/>
      <c r="HTO252" s="23"/>
      <c r="HTP252" s="23"/>
      <c r="HTQ252" s="23"/>
      <c r="HTR252" s="23"/>
      <c r="HTS252" s="23"/>
      <c r="HTT252" s="23"/>
      <c r="HTU252" s="23"/>
      <c r="HTV252" s="23"/>
      <c r="HTW252" s="23"/>
      <c r="HTX252" s="23"/>
      <c r="HTY252" s="23"/>
      <c r="HTZ252" s="23"/>
      <c r="HUA252" s="23"/>
      <c r="HUB252" s="23"/>
      <c r="HUC252" s="23"/>
      <c r="HUD252" s="23"/>
      <c r="HUE252" s="23"/>
      <c r="HUF252" s="23"/>
      <c r="HUG252" s="23"/>
      <c r="HUH252" s="23"/>
      <c r="HUI252" s="23"/>
      <c r="HUJ252" s="23"/>
      <c r="HUK252" s="23"/>
      <c r="HUL252" s="23"/>
      <c r="HUM252" s="23"/>
      <c r="HUN252" s="23"/>
      <c r="HUO252" s="23"/>
      <c r="HUP252" s="23"/>
      <c r="HUQ252" s="23"/>
      <c r="HUR252" s="23"/>
      <c r="HUS252" s="23"/>
      <c r="HUT252" s="23"/>
      <c r="HUU252" s="23"/>
      <c r="HUV252" s="23"/>
      <c r="HUW252" s="23"/>
      <c r="HUX252" s="23"/>
      <c r="HUY252" s="23"/>
      <c r="HUZ252" s="23"/>
      <c r="HVA252" s="23"/>
      <c r="HVB252" s="23"/>
      <c r="HVC252" s="23"/>
      <c r="HVD252" s="23"/>
      <c r="HVE252" s="23"/>
      <c r="HVF252" s="23"/>
      <c r="HVG252" s="23"/>
      <c r="HVH252" s="23"/>
      <c r="HVI252" s="23"/>
      <c r="HVJ252" s="23"/>
      <c r="HVK252" s="23"/>
      <c r="HVL252" s="23"/>
      <c r="HVM252" s="23"/>
      <c r="HVN252" s="23"/>
      <c r="HVO252" s="23"/>
      <c r="HVP252" s="23"/>
      <c r="HVQ252" s="23"/>
      <c r="HVR252" s="23"/>
      <c r="HVS252" s="23"/>
      <c r="HVT252" s="23"/>
      <c r="HVU252" s="23"/>
      <c r="HVV252" s="23"/>
      <c r="HVW252" s="23"/>
      <c r="HVX252" s="23"/>
      <c r="HVY252" s="23"/>
      <c r="HVZ252" s="23"/>
      <c r="HWA252" s="23"/>
      <c r="HWB252" s="23"/>
      <c r="HWC252" s="23"/>
      <c r="HWD252" s="23"/>
      <c r="HWE252" s="23"/>
      <c r="HWF252" s="23"/>
      <c r="HWG252" s="23"/>
      <c r="HWH252" s="23"/>
      <c r="HWI252" s="23"/>
      <c r="HWJ252" s="23"/>
      <c r="HWK252" s="23"/>
      <c r="HWL252" s="23"/>
      <c r="HWM252" s="23"/>
      <c r="HWN252" s="23"/>
      <c r="HWO252" s="23"/>
      <c r="HWP252" s="23"/>
      <c r="HWQ252" s="23"/>
      <c r="HWR252" s="23"/>
      <c r="HWS252" s="23"/>
      <c r="HWT252" s="23"/>
      <c r="HWU252" s="23"/>
      <c r="HWV252" s="23"/>
      <c r="HWW252" s="23"/>
      <c r="HWX252" s="23"/>
      <c r="HWY252" s="23"/>
      <c r="HWZ252" s="23"/>
      <c r="HXA252" s="23"/>
      <c r="HXB252" s="23"/>
      <c r="HXC252" s="23"/>
      <c r="HXD252" s="23"/>
      <c r="HXE252" s="23"/>
      <c r="HXF252" s="23"/>
      <c r="HXG252" s="23"/>
      <c r="HXH252" s="23"/>
      <c r="HXI252" s="23"/>
      <c r="HXJ252" s="23"/>
      <c r="HXK252" s="23"/>
      <c r="HXL252" s="23"/>
      <c r="HXM252" s="23"/>
      <c r="HXN252" s="23"/>
      <c r="HXO252" s="23"/>
      <c r="HXP252" s="23"/>
      <c r="HXQ252" s="23"/>
      <c r="HXR252" s="23"/>
      <c r="HXS252" s="23"/>
      <c r="HXT252" s="23"/>
      <c r="HXU252" s="23"/>
      <c r="HXV252" s="23"/>
      <c r="HXW252" s="23"/>
      <c r="HXX252" s="23"/>
      <c r="HXY252" s="23"/>
      <c r="HXZ252" s="23"/>
      <c r="HYA252" s="23"/>
      <c r="HYB252" s="23"/>
      <c r="HYC252" s="23"/>
      <c r="HYD252" s="23"/>
      <c r="HYE252" s="23"/>
      <c r="HYF252" s="23"/>
      <c r="HYG252" s="23"/>
      <c r="HYH252" s="23"/>
      <c r="HYI252" s="23"/>
      <c r="HYJ252" s="23"/>
      <c r="HYK252" s="23"/>
      <c r="HYL252" s="23"/>
      <c r="HYM252" s="23"/>
      <c r="HYN252" s="23"/>
      <c r="HYO252" s="23"/>
      <c r="HYP252" s="23"/>
      <c r="HYQ252" s="23"/>
      <c r="HYR252" s="23"/>
      <c r="HYS252" s="23"/>
      <c r="HYT252" s="23"/>
      <c r="HYU252" s="23"/>
      <c r="HYV252" s="23"/>
      <c r="HYW252" s="23"/>
      <c r="HYX252" s="23"/>
      <c r="HYY252" s="23"/>
      <c r="HYZ252" s="23"/>
      <c r="HZA252" s="23"/>
      <c r="HZB252" s="23"/>
      <c r="HZC252" s="23"/>
      <c r="HZD252" s="23"/>
      <c r="HZE252" s="23"/>
      <c r="HZF252" s="23"/>
      <c r="HZG252" s="23"/>
      <c r="HZH252" s="23"/>
      <c r="HZI252" s="23"/>
      <c r="HZJ252" s="23"/>
      <c r="HZK252" s="23"/>
      <c r="HZL252" s="23"/>
      <c r="HZM252" s="23"/>
      <c r="HZN252" s="23"/>
      <c r="HZO252" s="23"/>
      <c r="HZP252" s="23"/>
      <c r="HZQ252" s="23"/>
      <c r="HZR252" s="23"/>
      <c r="HZS252" s="23"/>
      <c r="HZT252" s="23"/>
      <c r="HZU252" s="23"/>
      <c r="HZV252" s="23"/>
      <c r="HZW252" s="23"/>
      <c r="HZX252" s="23"/>
      <c r="HZY252" s="23"/>
      <c r="HZZ252" s="23"/>
      <c r="IAA252" s="23"/>
      <c r="IAB252" s="23"/>
      <c r="IAC252" s="23"/>
      <c r="IAD252" s="23"/>
      <c r="IAE252" s="23"/>
      <c r="IAF252" s="23"/>
      <c r="IAG252" s="23"/>
      <c r="IAH252" s="23"/>
      <c r="IAI252" s="23"/>
      <c r="IAJ252" s="23"/>
      <c r="IAK252" s="23"/>
      <c r="IAL252" s="23"/>
      <c r="IAM252" s="23"/>
      <c r="IAN252" s="23"/>
      <c r="IAO252" s="23"/>
      <c r="IAP252" s="23"/>
      <c r="IAQ252" s="23"/>
      <c r="IAR252" s="23"/>
      <c r="IAS252" s="23"/>
      <c r="IAT252" s="23"/>
      <c r="IAU252" s="23"/>
      <c r="IAV252" s="23"/>
      <c r="IAW252" s="23"/>
      <c r="IAX252" s="23"/>
      <c r="IAY252" s="23"/>
      <c r="IAZ252" s="23"/>
      <c r="IBA252" s="23"/>
      <c r="IBB252" s="23"/>
      <c r="IBC252" s="23"/>
      <c r="IBD252" s="23"/>
      <c r="IBE252" s="23"/>
      <c r="IBF252" s="23"/>
      <c r="IBG252" s="23"/>
      <c r="IBH252" s="23"/>
      <c r="IBI252" s="23"/>
      <c r="IBJ252" s="23"/>
      <c r="IBK252" s="23"/>
      <c r="IBL252" s="23"/>
      <c r="IBM252" s="23"/>
      <c r="IBN252" s="23"/>
      <c r="IBO252" s="23"/>
      <c r="IBP252" s="23"/>
      <c r="IBQ252" s="23"/>
      <c r="IBR252" s="23"/>
      <c r="IBS252" s="23"/>
      <c r="IBT252" s="23"/>
      <c r="IBU252" s="23"/>
      <c r="IBV252" s="23"/>
      <c r="IBW252" s="23"/>
      <c r="IBX252" s="23"/>
      <c r="IBY252" s="23"/>
      <c r="IBZ252" s="23"/>
      <c r="ICA252" s="23"/>
      <c r="ICB252" s="23"/>
      <c r="ICC252" s="23"/>
      <c r="ICD252" s="23"/>
      <c r="ICE252" s="23"/>
      <c r="ICF252" s="23"/>
      <c r="ICG252" s="23"/>
      <c r="ICH252" s="23"/>
      <c r="ICI252" s="23"/>
      <c r="ICJ252" s="23"/>
      <c r="ICK252" s="23"/>
      <c r="ICL252" s="23"/>
      <c r="ICM252" s="23"/>
      <c r="ICN252" s="23"/>
      <c r="ICO252" s="23"/>
      <c r="ICP252" s="23"/>
      <c r="ICQ252" s="23"/>
      <c r="ICR252" s="23"/>
      <c r="ICS252" s="23"/>
      <c r="ICT252" s="23"/>
      <c r="ICU252" s="23"/>
      <c r="ICV252" s="23"/>
      <c r="ICW252" s="23"/>
      <c r="ICX252" s="23"/>
      <c r="ICY252" s="23"/>
      <c r="ICZ252" s="23"/>
      <c r="IDA252" s="23"/>
      <c r="IDB252" s="23"/>
      <c r="IDC252" s="23"/>
      <c r="IDD252" s="23"/>
      <c r="IDE252" s="23"/>
      <c r="IDF252" s="23"/>
      <c r="IDG252" s="23"/>
      <c r="IDH252" s="23"/>
      <c r="IDI252" s="23"/>
      <c r="IDJ252" s="23"/>
      <c r="IDK252" s="23"/>
      <c r="IDL252" s="23"/>
      <c r="IDM252" s="23"/>
      <c r="IDN252" s="23"/>
      <c r="IDO252" s="23"/>
      <c r="IDP252" s="23"/>
      <c r="IDQ252" s="23"/>
      <c r="IDR252" s="23"/>
      <c r="IDS252" s="23"/>
      <c r="IDT252" s="23"/>
      <c r="IDU252" s="23"/>
      <c r="IDV252" s="23"/>
      <c r="IDW252" s="23"/>
      <c r="IDX252" s="23"/>
      <c r="IDY252" s="23"/>
      <c r="IDZ252" s="23"/>
      <c r="IEA252" s="23"/>
      <c r="IEB252" s="23"/>
      <c r="IEC252" s="23"/>
      <c r="IED252" s="23"/>
      <c r="IEE252" s="23"/>
      <c r="IEF252" s="23"/>
      <c r="IEG252" s="23"/>
      <c r="IEH252" s="23"/>
      <c r="IEI252" s="23"/>
      <c r="IEJ252" s="23"/>
      <c r="IEK252" s="23"/>
      <c r="IEL252" s="23"/>
      <c r="IEM252" s="23"/>
      <c r="IEN252" s="23"/>
      <c r="IEO252" s="23"/>
      <c r="IEP252" s="23"/>
      <c r="IEQ252" s="23"/>
      <c r="IER252" s="23"/>
      <c r="IES252" s="23"/>
      <c r="IET252" s="23"/>
      <c r="IEU252" s="23"/>
      <c r="IEV252" s="23"/>
      <c r="IEW252" s="23"/>
      <c r="IEX252" s="23"/>
      <c r="IEY252" s="23"/>
      <c r="IEZ252" s="23"/>
      <c r="IFA252" s="23"/>
      <c r="IFB252" s="23"/>
      <c r="IFC252" s="23"/>
      <c r="IFD252" s="23"/>
      <c r="IFE252" s="23"/>
      <c r="IFF252" s="23"/>
      <c r="IFG252" s="23"/>
      <c r="IFH252" s="23"/>
      <c r="IFI252" s="23"/>
      <c r="IFJ252" s="23"/>
      <c r="IFK252" s="23"/>
      <c r="IFL252" s="23"/>
      <c r="IFM252" s="23"/>
      <c r="IFN252" s="23"/>
      <c r="IFO252" s="23"/>
      <c r="IFP252" s="23"/>
      <c r="IFQ252" s="23"/>
      <c r="IFR252" s="23"/>
      <c r="IFS252" s="23"/>
      <c r="IFT252" s="23"/>
      <c r="IFU252" s="23"/>
      <c r="IFV252" s="23"/>
      <c r="IFW252" s="23"/>
      <c r="IFX252" s="23"/>
      <c r="IFY252" s="23"/>
      <c r="IFZ252" s="23"/>
      <c r="IGA252" s="23"/>
      <c r="IGB252" s="23"/>
      <c r="IGC252" s="23"/>
      <c r="IGD252" s="23"/>
      <c r="IGE252" s="23"/>
      <c r="IGF252" s="23"/>
      <c r="IGG252" s="23"/>
      <c r="IGH252" s="23"/>
      <c r="IGI252" s="23"/>
      <c r="IGJ252" s="23"/>
      <c r="IGK252" s="23"/>
      <c r="IGL252" s="23"/>
      <c r="IGM252" s="23"/>
      <c r="IGN252" s="23"/>
      <c r="IGO252" s="23"/>
      <c r="IGP252" s="23"/>
      <c r="IGQ252" s="23"/>
      <c r="IGR252" s="23"/>
      <c r="IGS252" s="23"/>
      <c r="IGT252" s="23"/>
      <c r="IGU252" s="23"/>
      <c r="IGV252" s="23"/>
      <c r="IGW252" s="23"/>
      <c r="IGX252" s="23"/>
      <c r="IGY252" s="23"/>
      <c r="IGZ252" s="23"/>
      <c r="IHA252" s="23"/>
      <c r="IHB252" s="23"/>
      <c r="IHC252" s="23"/>
      <c r="IHD252" s="23"/>
      <c r="IHE252" s="23"/>
      <c r="IHF252" s="23"/>
      <c r="IHG252" s="23"/>
      <c r="IHH252" s="23"/>
      <c r="IHI252" s="23"/>
      <c r="IHJ252" s="23"/>
      <c r="IHK252" s="23"/>
      <c r="IHL252" s="23"/>
      <c r="IHM252" s="23"/>
      <c r="IHN252" s="23"/>
      <c r="IHO252" s="23"/>
      <c r="IHP252" s="23"/>
      <c r="IHQ252" s="23"/>
      <c r="IHR252" s="23"/>
      <c r="IHS252" s="23"/>
      <c r="IHT252" s="23"/>
      <c r="IHU252" s="23"/>
      <c r="IHV252" s="23"/>
      <c r="IHW252" s="23"/>
      <c r="IHX252" s="23"/>
      <c r="IHY252" s="23"/>
      <c r="IHZ252" s="23"/>
      <c r="IIA252" s="23"/>
      <c r="IIB252" s="23"/>
      <c r="IIC252" s="23"/>
      <c r="IID252" s="23"/>
      <c r="IIE252" s="23"/>
      <c r="IIF252" s="23"/>
      <c r="IIG252" s="23"/>
      <c r="IIH252" s="23"/>
      <c r="III252" s="23"/>
      <c r="IIJ252" s="23"/>
      <c r="IIK252" s="23"/>
      <c r="IIL252" s="23"/>
      <c r="IIM252" s="23"/>
      <c r="IIN252" s="23"/>
      <c r="IIO252" s="23"/>
      <c r="IIP252" s="23"/>
      <c r="IIQ252" s="23"/>
      <c r="IIR252" s="23"/>
      <c r="IIS252" s="23"/>
      <c r="IIT252" s="23"/>
      <c r="IIU252" s="23"/>
      <c r="IIV252" s="23"/>
      <c r="IIW252" s="23"/>
      <c r="IIX252" s="23"/>
      <c r="IIY252" s="23"/>
      <c r="IIZ252" s="23"/>
      <c r="IJA252" s="23"/>
      <c r="IJB252" s="23"/>
      <c r="IJC252" s="23"/>
      <c r="IJD252" s="23"/>
      <c r="IJE252" s="23"/>
      <c r="IJF252" s="23"/>
      <c r="IJG252" s="23"/>
      <c r="IJH252" s="23"/>
      <c r="IJI252" s="23"/>
      <c r="IJJ252" s="23"/>
      <c r="IJK252" s="23"/>
      <c r="IJL252" s="23"/>
      <c r="IJM252" s="23"/>
      <c r="IJN252" s="23"/>
      <c r="IJO252" s="23"/>
      <c r="IJP252" s="23"/>
      <c r="IJQ252" s="23"/>
      <c r="IJR252" s="23"/>
      <c r="IJS252" s="23"/>
      <c r="IJT252" s="23"/>
      <c r="IJU252" s="23"/>
      <c r="IJV252" s="23"/>
      <c r="IJW252" s="23"/>
      <c r="IJX252" s="23"/>
      <c r="IJY252" s="23"/>
      <c r="IJZ252" s="23"/>
      <c r="IKA252" s="23"/>
      <c r="IKB252" s="23"/>
      <c r="IKC252" s="23"/>
      <c r="IKD252" s="23"/>
      <c r="IKE252" s="23"/>
      <c r="IKF252" s="23"/>
      <c r="IKG252" s="23"/>
      <c r="IKH252" s="23"/>
      <c r="IKI252" s="23"/>
      <c r="IKJ252" s="23"/>
      <c r="IKK252" s="23"/>
      <c r="IKL252" s="23"/>
      <c r="IKM252" s="23"/>
      <c r="IKN252" s="23"/>
      <c r="IKO252" s="23"/>
      <c r="IKP252" s="23"/>
      <c r="IKQ252" s="23"/>
      <c r="IKR252" s="23"/>
      <c r="IKS252" s="23"/>
      <c r="IKT252" s="23"/>
      <c r="IKU252" s="23"/>
      <c r="IKV252" s="23"/>
      <c r="IKW252" s="23"/>
      <c r="IKX252" s="23"/>
      <c r="IKY252" s="23"/>
      <c r="IKZ252" s="23"/>
      <c r="ILA252" s="23"/>
      <c r="ILB252" s="23"/>
      <c r="ILC252" s="23"/>
      <c r="ILD252" s="23"/>
      <c r="ILE252" s="23"/>
      <c r="ILF252" s="23"/>
      <c r="ILG252" s="23"/>
      <c r="ILH252" s="23"/>
      <c r="ILI252" s="23"/>
      <c r="ILJ252" s="23"/>
      <c r="ILK252" s="23"/>
      <c r="ILL252" s="23"/>
      <c r="ILM252" s="23"/>
      <c r="ILN252" s="23"/>
      <c r="ILO252" s="23"/>
      <c r="ILP252" s="23"/>
      <c r="ILQ252" s="23"/>
      <c r="ILR252" s="23"/>
      <c r="ILS252" s="23"/>
      <c r="ILT252" s="23"/>
      <c r="ILU252" s="23"/>
      <c r="ILV252" s="23"/>
      <c r="ILW252" s="23"/>
      <c r="ILX252" s="23"/>
      <c r="ILY252" s="23"/>
      <c r="ILZ252" s="23"/>
      <c r="IMA252" s="23"/>
      <c r="IMB252" s="23"/>
      <c r="IMC252" s="23"/>
      <c r="IMD252" s="23"/>
      <c r="IME252" s="23"/>
      <c r="IMF252" s="23"/>
      <c r="IMG252" s="23"/>
      <c r="IMH252" s="23"/>
      <c r="IMI252" s="23"/>
      <c r="IMJ252" s="23"/>
      <c r="IMK252" s="23"/>
      <c r="IML252" s="23"/>
      <c r="IMM252" s="23"/>
      <c r="IMN252" s="23"/>
      <c r="IMO252" s="23"/>
      <c r="IMP252" s="23"/>
      <c r="IMQ252" s="23"/>
      <c r="IMR252" s="23"/>
      <c r="IMS252" s="23"/>
      <c r="IMT252" s="23"/>
      <c r="IMU252" s="23"/>
      <c r="IMV252" s="23"/>
      <c r="IMW252" s="23"/>
      <c r="IMX252" s="23"/>
      <c r="IMY252" s="23"/>
      <c r="IMZ252" s="23"/>
      <c r="INA252" s="23"/>
      <c r="INB252" s="23"/>
      <c r="INC252" s="23"/>
      <c r="IND252" s="23"/>
      <c r="INE252" s="23"/>
      <c r="INF252" s="23"/>
      <c r="ING252" s="23"/>
      <c r="INH252" s="23"/>
      <c r="INI252" s="23"/>
      <c r="INJ252" s="23"/>
      <c r="INK252" s="23"/>
      <c r="INL252" s="23"/>
      <c r="INM252" s="23"/>
      <c r="INN252" s="23"/>
      <c r="INO252" s="23"/>
      <c r="INP252" s="23"/>
      <c r="INQ252" s="23"/>
      <c r="INR252" s="23"/>
      <c r="INS252" s="23"/>
      <c r="INT252" s="23"/>
      <c r="INU252" s="23"/>
      <c r="INV252" s="23"/>
      <c r="INW252" s="23"/>
      <c r="INX252" s="23"/>
      <c r="INY252" s="23"/>
      <c r="INZ252" s="23"/>
      <c r="IOA252" s="23"/>
      <c r="IOB252" s="23"/>
      <c r="IOC252" s="23"/>
      <c r="IOD252" s="23"/>
      <c r="IOE252" s="23"/>
      <c r="IOF252" s="23"/>
      <c r="IOG252" s="23"/>
      <c r="IOH252" s="23"/>
      <c r="IOI252" s="23"/>
      <c r="IOJ252" s="23"/>
      <c r="IOK252" s="23"/>
      <c r="IOL252" s="23"/>
      <c r="IOM252" s="23"/>
      <c r="ION252" s="23"/>
      <c r="IOO252" s="23"/>
      <c r="IOP252" s="23"/>
      <c r="IOQ252" s="23"/>
      <c r="IOR252" s="23"/>
      <c r="IOS252" s="23"/>
      <c r="IOT252" s="23"/>
      <c r="IOU252" s="23"/>
      <c r="IOV252" s="23"/>
      <c r="IOW252" s="23"/>
      <c r="IOX252" s="23"/>
      <c r="IOY252" s="23"/>
      <c r="IOZ252" s="23"/>
      <c r="IPA252" s="23"/>
      <c r="IPB252" s="23"/>
      <c r="IPC252" s="23"/>
      <c r="IPD252" s="23"/>
      <c r="IPE252" s="23"/>
      <c r="IPF252" s="23"/>
      <c r="IPG252" s="23"/>
      <c r="IPH252" s="23"/>
      <c r="IPI252" s="23"/>
      <c r="IPJ252" s="23"/>
      <c r="IPK252" s="23"/>
      <c r="IPL252" s="23"/>
      <c r="IPM252" s="23"/>
      <c r="IPN252" s="23"/>
      <c r="IPO252" s="23"/>
      <c r="IPP252" s="23"/>
      <c r="IPQ252" s="23"/>
      <c r="IPR252" s="23"/>
      <c r="IPS252" s="23"/>
      <c r="IPT252" s="23"/>
      <c r="IPU252" s="23"/>
      <c r="IPV252" s="23"/>
      <c r="IPW252" s="23"/>
      <c r="IPX252" s="23"/>
      <c r="IPY252" s="23"/>
      <c r="IPZ252" s="23"/>
      <c r="IQA252" s="23"/>
      <c r="IQB252" s="23"/>
      <c r="IQC252" s="23"/>
      <c r="IQD252" s="23"/>
      <c r="IQE252" s="23"/>
      <c r="IQF252" s="23"/>
      <c r="IQG252" s="23"/>
      <c r="IQH252" s="23"/>
      <c r="IQI252" s="23"/>
      <c r="IQJ252" s="23"/>
      <c r="IQK252" s="23"/>
      <c r="IQL252" s="23"/>
      <c r="IQM252" s="23"/>
      <c r="IQN252" s="23"/>
      <c r="IQO252" s="23"/>
      <c r="IQP252" s="23"/>
      <c r="IQQ252" s="23"/>
      <c r="IQR252" s="23"/>
      <c r="IQS252" s="23"/>
      <c r="IQT252" s="23"/>
      <c r="IQU252" s="23"/>
      <c r="IQV252" s="23"/>
      <c r="IQW252" s="23"/>
      <c r="IQX252" s="23"/>
      <c r="IQY252" s="23"/>
      <c r="IQZ252" s="23"/>
      <c r="IRA252" s="23"/>
      <c r="IRB252" s="23"/>
      <c r="IRC252" s="23"/>
      <c r="IRD252" s="23"/>
      <c r="IRE252" s="23"/>
      <c r="IRF252" s="23"/>
      <c r="IRG252" s="23"/>
      <c r="IRH252" s="23"/>
      <c r="IRI252" s="23"/>
      <c r="IRJ252" s="23"/>
      <c r="IRK252" s="23"/>
      <c r="IRL252" s="23"/>
      <c r="IRM252" s="23"/>
      <c r="IRN252" s="23"/>
      <c r="IRO252" s="23"/>
      <c r="IRP252" s="23"/>
      <c r="IRQ252" s="23"/>
      <c r="IRR252" s="23"/>
      <c r="IRS252" s="23"/>
      <c r="IRT252" s="23"/>
      <c r="IRU252" s="23"/>
      <c r="IRV252" s="23"/>
      <c r="IRW252" s="23"/>
      <c r="IRX252" s="23"/>
      <c r="IRY252" s="23"/>
      <c r="IRZ252" s="23"/>
      <c r="ISA252" s="23"/>
      <c r="ISB252" s="23"/>
      <c r="ISC252" s="23"/>
      <c r="ISD252" s="23"/>
      <c r="ISE252" s="23"/>
      <c r="ISF252" s="23"/>
      <c r="ISG252" s="23"/>
      <c r="ISH252" s="23"/>
      <c r="ISI252" s="23"/>
      <c r="ISJ252" s="23"/>
      <c r="ISK252" s="23"/>
      <c r="ISL252" s="23"/>
      <c r="ISM252" s="23"/>
      <c r="ISN252" s="23"/>
      <c r="ISO252" s="23"/>
      <c r="ISP252" s="23"/>
      <c r="ISQ252" s="23"/>
      <c r="ISR252" s="23"/>
      <c r="ISS252" s="23"/>
      <c r="IST252" s="23"/>
      <c r="ISU252" s="23"/>
      <c r="ISV252" s="23"/>
      <c r="ISW252" s="23"/>
      <c r="ISX252" s="23"/>
      <c r="ISY252" s="23"/>
      <c r="ISZ252" s="23"/>
      <c r="ITA252" s="23"/>
      <c r="ITB252" s="23"/>
      <c r="ITC252" s="23"/>
      <c r="ITD252" s="23"/>
      <c r="ITE252" s="23"/>
      <c r="ITF252" s="23"/>
      <c r="ITG252" s="23"/>
      <c r="ITH252" s="23"/>
      <c r="ITI252" s="23"/>
      <c r="ITJ252" s="23"/>
      <c r="ITK252" s="23"/>
      <c r="ITL252" s="23"/>
      <c r="ITM252" s="23"/>
      <c r="ITN252" s="23"/>
      <c r="ITO252" s="23"/>
      <c r="ITP252" s="23"/>
      <c r="ITQ252" s="23"/>
      <c r="ITR252" s="23"/>
      <c r="ITS252" s="23"/>
      <c r="ITT252" s="23"/>
      <c r="ITU252" s="23"/>
      <c r="ITV252" s="23"/>
      <c r="ITW252" s="23"/>
      <c r="ITX252" s="23"/>
      <c r="ITY252" s="23"/>
      <c r="ITZ252" s="23"/>
      <c r="IUA252" s="23"/>
      <c r="IUB252" s="23"/>
      <c r="IUC252" s="23"/>
      <c r="IUD252" s="23"/>
      <c r="IUE252" s="23"/>
      <c r="IUF252" s="23"/>
      <c r="IUG252" s="23"/>
      <c r="IUH252" s="23"/>
      <c r="IUI252" s="23"/>
      <c r="IUJ252" s="23"/>
      <c r="IUK252" s="23"/>
      <c r="IUL252" s="23"/>
      <c r="IUM252" s="23"/>
      <c r="IUN252" s="23"/>
      <c r="IUO252" s="23"/>
      <c r="IUP252" s="23"/>
      <c r="IUQ252" s="23"/>
      <c r="IUR252" s="23"/>
      <c r="IUS252" s="23"/>
      <c r="IUT252" s="23"/>
      <c r="IUU252" s="23"/>
      <c r="IUV252" s="23"/>
      <c r="IUW252" s="23"/>
      <c r="IUX252" s="23"/>
      <c r="IUY252" s="23"/>
      <c r="IUZ252" s="23"/>
      <c r="IVA252" s="23"/>
      <c r="IVB252" s="23"/>
      <c r="IVC252" s="23"/>
      <c r="IVD252" s="23"/>
      <c r="IVE252" s="23"/>
      <c r="IVF252" s="23"/>
      <c r="IVG252" s="23"/>
      <c r="IVH252" s="23"/>
      <c r="IVI252" s="23"/>
      <c r="IVJ252" s="23"/>
      <c r="IVK252" s="23"/>
      <c r="IVL252" s="23"/>
      <c r="IVM252" s="23"/>
      <c r="IVN252" s="23"/>
      <c r="IVO252" s="23"/>
      <c r="IVP252" s="23"/>
      <c r="IVQ252" s="23"/>
      <c r="IVR252" s="23"/>
      <c r="IVS252" s="23"/>
      <c r="IVT252" s="23"/>
      <c r="IVU252" s="23"/>
      <c r="IVV252" s="23"/>
      <c r="IVW252" s="23"/>
      <c r="IVX252" s="23"/>
      <c r="IVY252" s="23"/>
      <c r="IVZ252" s="23"/>
      <c r="IWA252" s="23"/>
      <c r="IWB252" s="23"/>
      <c r="IWC252" s="23"/>
      <c r="IWD252" s="23"/>
      <c r="IWE252" s="23"/>
      <c r="IWF252" s="23"/>
      <c r="IWG252" s="23"/>
      <c r="IWH252" s="23"/>
      <c r="IWI252" s="23"/>
      <c r="IWJ252" s="23"/>
      <c r="IWK252" s="23"/>
      <c r="IWL252" s="23"/>
      <c r="IWM252" s="23"/>
      <c r="IWN252" s="23"/>
      <c r="IWO252" s="23"/>
      <c r="IWP252" s="23"/>
      <c r="IWQ252" s="23"/>
      <c r="IWR252" s="23"/>
      <c r="IWS252" s="23"/>
      <c r="IWT252" s="23"/>
      <c r="IWU252" s="23"/>
      <c r="IWV252" s="23"/>
      <c r="IWW252" s="23"/>
      <c r="IWX252" s="23"/>
      <c r="IWY252" s="23"/>
      <c r="IWZ252" s="23"/>
      <c r="IXA252" s="23"/>
      <c r="IXB252" s="23"/>
      <c r="IXC252" s="23"/>
      <c r="IXD252" s="23"/>
      <c r="IXE252" s="23"/>
      <c r="IXF252" s="23"/>
      <c r="IXG252" s="23"/>
      <c r="IXH252" s="23"/>
      <c r="IXI252" s="23"/>
      <c r="IXJ252" s="23"/>
      <c r="IXK252" s="23"/>
      <c r="IXL252" s="23"/>
      <c r="IXM252" s="23"/>
      <c r="IXN252" s="23"/>
      <c r="IXO252" s="23"/>
      <c r="IXP252" s="23"/>
      <c r="IXQ252" s="23"/>
      <c r="IXR252" s="23"/>
      <c r="IXS252" s="23"/>
      <c r="IXT252" s="23"/>
      <c r="IXU252" s="23"/>
      <c r="IXV252" s="23"/>
      <c r="IXW252" s="23"/>
      <c r="IXX252" s="23"/>
      <c r="IXY252" s="23"/>
      <c r="IXZ252" s="23"/>
      <c r="IYA252" s="23"/>
      <c r="IYB252" s="23"/>
      <c r="IYC252" s="23"/>
      <c r="IYD252" s="23"/>
      <c r="IYE252" s="23"/>
      <c r="IYF252" s="23"/>
      <c r="IYG252" s="23"/>
      <c r="IYH252" s="23"/>
      <c r="IYI252" s="23"/>
      <c r="IYJ252" s="23"/>
      <c r="IYK252" s="23"/>
      <c r="IYL252" s="23"/>
      <c r="IYM252" s="23"/>
      <c r="IYN252" s="23"/>
      <c r="IYO252" s="23"/>
      <c r="IYP252" s="23"/>
      <c r="IYQ252" s="23"/>
      <c r="IYR252" s="23"/>
      <c r="IYS252" s="23"/>
      <c r="IYT252" s="23"/>
      <c r="IYU252" s="23"/>
      <c r="IYV252" s="23"/>
      <c r="IYW252" s="23"/>
      <c r="IYX252" s="23"/>
      <c r="IYY252" s="23"/>
      <c r="IYZ252" s="23"/>
      <c r="IZA252" s="23"/>
      <c r="IZB252" s="23"/>
      <c r="IZC252" s="23"/>
      <c r="IZD252" s="23"/>
      <c r="IZE252" s="23"/>
      <c r="IZF252" s="23"/>
      <c r="IZG252" s="23"/>
      <c r="IZH252" s="23"/>
      <c r="IZI252" s="23"/>
      <c r="IZJ252" s="23"/>
      <c r="IZK252" s="23"/>
      <c r="IZL252" s="23"/>
      <c r="IZM252" s="23"/>
      <c r="IZN252" s="23"/>
      <c r="IZO252" s="23"/>
      <c r="IZP252" s="23"/>
      <c r="IZQ252" s="23"/>
      <c r="IZR252" s="23"/>
      <c r="IZS252" s="23"/>
      <c r="IZT252" s="23"/>
      <c r="IZU252" s="23"/>
      <c r="IZV252" s="23"/>
      <c r="IZW252" s="23"/>
      <c r="IZX252" s="23"/>
      <c r="IZY252" s="23"/>
      <c r="IZZ252" s="23"/>
      <c r="JAA252" s="23"/>
      <c r="JAB252" s="23"/>
      <c r="JAC252" s="23"/>
      <c r="JAD252" s="23"/>
      <c r="JAE252" s="23"/>
      <c r="JAF252" s="23"/>
      <c r="JAG252" s="23"/>
      <c r="JAH252" s="23"/>
      <c r="JAI252" s="23"/>
      <c r="JAJ252" s="23"/>
      <c r="JAK252" s="23"/>
      <c r="JAL252" s="23"/>
      <c r="JAM252" s="23"/>
      <c r="JAN252" s="23"/>
      <c r="JAO252" s="23"/>
      <c r="JAP252" s="23"/>
      <c r="JAQ252" s="23"/>
      <c r="JAR252" s="23"/>
      <c r="JAS252" s="23"/>
      <c r="JAT252" s="23"/>
      <c r="JAU252" s="23"/>
      <c r="JAV252" s="23"/>
      <c r="JAW252" s="23"/>
      <c r="JAX252" s="23"/>
      <c r="JAY252" s="23"/>
      <c r="JAZ252" s="23"/>
      <c r="JBA252" s="23"/>
      <c r="JBB252" s="23"/>
      <c r="JBC252" s="23"/>
      <c r="JBD252" s="23"/>
      <c r="JBE252" s="23"/>
      <c r="JBF252" s="23"/>
      <c r="JBG252" s="23"/>
      <c r="JBH252" s="23"/>
      <c r="JBI252" s="23"/>
      <c r="JBJ252" s="23"/>
      <c r="JBK252" s="23"/>
      <c r="JBL252" s="23"/>
      <c r="JBM252" s="23"/>
      <c r="JBN252" s="23"/>
      <c r="JBO252" s="23"/>
      <c r="JBP252" s="23"/>
      <c r="JBQ252" s="23"/>
      <c r="JBR252" s="23"/>
      <c r="JBS252" s="23"/>
      <c r="JBT252" s="23"/>
      <c r="JBU252" s="23"/>
      <c r="JBV252" s="23"/>
      <c r="JBW252" s="23"/>
      <c r="JBX252" s="23"/>
      <c r="JBY252" s="23"/>
      <c r="JBZ252" s="23"/>
      <c r="JCA252" s="23"/>
      <c r="JCB252" s="23"/>
      <c r="JCC252" s="23"/>
      <c r="JCD252" s="23"/>
      <c r="JCE252" s="23"/>
      <c r="JCF252" s="23"/>
      <c r="JCG252" s="23"/>
      <c r="JCH252" s="23"/>
      <c r="JCI252" s="23"/>
      <c r="JCJ252" s="23"/>
      <c r="JCK252" s="23"/>
      <c r="JCL252" s="23"/>
      <c r="JCM252" s="23"/>
      <c r="JCN252" s="23"/>
      <c r="JCO252" s="23"/>
      <c r="JCP252" s="23"/>
      <c r="JCQ252" s="23"/>
      <c r="JCR252" s="23"/>
      <c r="JCS252" s="23"/>
      <c r="JCT252" s="23"/>
      <c r="JCU252" s="23"/>
      <c r="JCV252" s="23"/>
      <c r="JCW252" s="23"/>
      <c r="JCX252" s="23"/>
      <c r="JCY252" s="23"/>
      <c r="JCZ252" s="23"/>
      <c r="JDA252" s="23"/>
      <c r="JDB252" s="23"/>
      <c r="JDC252" s="23"/>
      <c r="JDD252" s="23"/>
      <c r="JDE252" s="23"/>
      <c r="JDF252" s="23"/>
      <c r="JDG252" s="23"/>
      <c r="JDH252" s="23"/>
      <c r="JDI252" s="23"/>
      <c r="JDJ252" s="23"/>
      <c r="JDK252" s="23"/>
      <c r="JDL252" s="23"/>
      <c r="JDM252" s="23"/>
      <c r="JDN252" s="23"/>
      <c r="JDO252" s="23"/>
      <c r="JDP252" s="23"/>
      <c r="JDQ252" s="23"/>
      <c r="JDR252" s="23"/>
      <c r="JDS252" s="23"/>
      <c r="JDT252" s="23"/>
      <c r="JDU252" s="23"/>
      <c r="JDV252" s="23"/>
      <c r="JDW252" s="23"/>
      <c r="JDX252" s="23"/>
      <c r="JDY252" s="23"/>
      <c r="JDZ252" s="23"/>
      <c r="JEA252" s="23"/>
      <c r="JEB252" s="23"/>
      <c r="JEC252" s="23"/>
      <c r="JED252" s="23"/>
      <c r="JEE252" s="23"/>
      <c r="JEF252" s="23"/>
      <c r="JEG252" s="23"/>
      <c r="JEH252" s="23"/>
      <c r="JEI252" s="23"/>
      <c r="JEJ252" s="23"/>
      <c r="JEK252" s="23"/>
      <c r="JEL252" s="23"/>
      <c r="JEM252" s="23"/>
      <c r="JEN252" s="23"/>
      <c r="JEO252" s="23"/>
      <c r="JEP252" s="23"/>
      <c r="JEQ252" s="23"/>
      <c r="JER252" s="23"/>
      <c r="JES252" s="23"/>
      <c r="JET252" s="23"/>
      <c r="JEU252" s="23"/>
      <c r="JEV252" s="23"/>
      <c r="JEW252" s="23"/>
      <c r="JEX252" s="23"/>
      <c r="JEY252" s="23"/>
      <c r="JEZ252" s="23"/>
      <c r="JFA252" s="23"/>
      <c r="JFB252" s="23"/>
      <c r="JFC252" s="23"/>
      <c r="JFD252" s="23"/>
      <c r="JFE252" s="23"/>
      <c r="JFF252" s="23"/>
      <c r="JFG252" s="23"/>
      <c r="JFH252" s="23"/>
      <c r="JFI252" s="23"/>
      <c r="JFJ252" s="23"/>
      <c r="JFK252" s="23"/>
      <c r="JFL252" s="23"/>
      <c r="JFM252" s="23"/>
      <c r="JFN252" s="23"/>
      <c r="JFO252" s="23"/>
      <c r="JFP252" s="23"/>
      <c r="JFQ252" s="23"/>
      <c r="JFR252" s="23"/>
      <c r="JFS252" s="23"/>
      <c r="JFT252" s="23"/>
      <c r="JFU252" s="23"/>
      <c r="JFV252" s="23"/>
      <c r="JFW252" s="23"/>
      <c r="JFX252" s="23"/>
      <c r="JFY252" s="23"/>
      <c r="JFZ252" s="23"/>
      <c r="JGA252" s="23"/>
      <c r="JGB252" s="23"/>
      <c r="JGC252" s="23"/>
      <c r="JGD252" s="23"/>
      <c r="JGE252" s="23"/>
      <c r="JGF252" s="23"/>
      <c r="JGG252" s="23"/>
      <c r="JGH252" s="23"/>
      <c r="JGI252" s="23"/>
      <c r="JGJ252" s="23"/>
      <c r="JGK252" s="23"/>
      <c r="JGL252" s="23"/>
      <c r="JGM252" s="23"/>
      <c r="JGN252" s="23"/>
      <c r="JGO252" s="23"/>
      <c r="JGP252" s="23"/>
      <c r="JGQ252" s="23"/>
      <c r="JGR252" s="23"/>
      <c r="JGS252" s="23"/>
      <c r="JGT252" s="23"/>
      <c r="JGU252" s="23"/>
      <c r="JGV252" s="23"/>
      <c r="JGW252" s="23"/>
      <c r="JGX252" s="23"/>
      <c r="JGY252" s="23"/>
      <c r="JGZ252" s="23"/>
      <c r="JHA252" s="23"/>
      <c r="JHB252" s="23"/>
      <c r="JHC252" s="23"/>
      <c r="JHD252" s="23"/>
      <c r="JHE252" s="23"/>
      <c r="JHF252" s="23"/>
      <c r="JHG252" s="23"/>
      <c r="JHH252" s="23"/>
      <c r="JHI252" s="23"/>
      <c r="JHJ252" s="23"/>
      <c r="JHK252" s="23"/>
      <c r="JHL252" s="23"/>
      <c r="JHM252" s="23"/>
      <c r="JHN252" s="23"/>
      <c r="JHO252" s="23"/>
      <c r="JHP252" s="23"/>
      <c r="JHQ252" s="23"/>
      <c r="JHR252" s="23"/>
      <c r="JHS252" s="23"/>
      <c r="JHT252" s="23"/>
      <c r="JHU252" s="23"/>
      <c r="JHV252" s="23"/>
      <c r="JHW252" s="23"/>
      <c r="JHX252" s="23"/>
      <c r="JHY252" s="23"/>
      <c r="JHZ252" s="23"/>
      <c r="JIA252" s="23"/>
      <c r="JIB252" s="23"/>
      <c r="JIC252" s="23"/>
      <c r="JID252" s="23"/>
      <c r="JIE252" s="23"/>
      <c r="JIF252" s="23"/>
      <c r="JIG252" s="23"/>
      <c r="JIH252" s="23"/>
      <c r="JII252" s="23"/>
      <c r="JIJ252" s="23"/>
      <c r="JIK252" s="23"/>
      <c r="JIL252" s="23"/>
      <c r="JIM252" s="23"/>
      <c r="JIN252" s="23"/>
      <c r="JIO252" s="23"/>
      <c r="JIP252" s="23"/>
      <c r="JIQ252" s="23"/>
      <c r="JIR252" s="23"/>
      <c r="JIS252" s="23"/>
      <c r="JIT252" s="23"/>
      <c r="JIU252" s="23"/>
      <c r="JIV252" s="23"/>
      <c r="JIW252" s="23"/>
      <c r="JIX252" s="23"/>
      <c r="JIY252" s="23"/>
      <c r="JIZ252" s="23"/>
      <c r="JJA252" s="23"/>
      <c r="JJB252" s="23"/>
      <c r="JJC252" s="23"/>
      <c r="JJD252" s="23"/>
      <c r="JJE252" s="23"/>
      <c r="JJF252" s="23"/>
      <c r="JJG252" s="23"/>
      <c r="JJH252" s="23"/>
      <c r="JJI252" s="23"/>
      <c r="JJJ252" s="23"/>
      <c r="JJK252" s="23"/>
      <c r="JJL252" s="23"/>
      <c r="JJM252" s="23"/>
      <c r="JJN252" s="23"/>
      <c r="JJO252" s="23"/>
      <c r="JJP252" s="23"/>
      <c r="JJQ252" s="23"/>
      <c r="JJR252" s="23"/>
      <c r="JJS252" s="23"/>
      <c r="JJT252" s="23"/>
      <c r="JJU252" s="23"/>
      <c r="JJV252" s="23"/>
      <c r="JJW252" s="23"/>
      <c r="JJX252" s="23"/>
      <c r="JJY252" s="23"/>
      <c r="JJZ252" s="23"/>
      <c r="JKA252" s="23"/>
      <c r="JKB252" s="23"/>
      <c r="JKC252" s="23"/>
      <c r="JKD252" s="23"/>
      <c r="JKE252" s="23"/>
      <c r="JKF252" s="23"/>
      <c r="JKG252" s="23"/>
      <c r="JKH252" s="23"/>
      <c r="JKI252" s="23"/>
      <c r="JKJ252" s="23"/>
      <c r="JKK252" s="23"/>
      <c r="JKL252" s="23"/>
      <c r="JKM252" s="23"/>
      <c r="JKN252" s="23"/>
      <c r="JKO252" s="23"/>
      <c r="JKP252" s="23"/>
      <c r="JKQ252" s="23"/>
      <c r="JKR252" s="23"/>
      <c r="JKS252" s="23"/>
      <c r="JKT252" s="23"/>
      <c r="JKU252" s="23"/>
      <c r="JKV252" s="23"/>
      <c r="JKW252" s="23"/>
      <c r="JKX252" s="23"/>
      <c r="JKY252" s="23"/>
      <c r="JKZ252" s="23"/>
      <c r="JLA252" s="23"/>
      <c r="JLB252" s="23"/>
      <c r="JLC252" s="23"/>
      <c r="JLD252" s="23"/>
      <c r="JLE252" s="23"/>
      <c r="JLF252" s="23"/>
      <c r="JLG252" s="23"/>
      <c r="JLH252" s="23"/>
      <c r="JLI252" s="23"/>
      <c r="JLJ252" s="23"/>
      <c r="JLK252" s="23"/>
      <c r="JLL252" s="23"/>
      <c r="JLM252" s="23"/>
      <c r="JLN252" s="23"/>
      <c r="JLO252" s="23"/>
      <c r="JLP252" s="23"/>
      <c r="JLQ252" s="23"/>
      <c r="JLR252" s="23"/>
      <c r="JLS252" s="23"/>
      <c r="JLT252" s="23"/>
      <c r="JLU252" s="23"/>
      <c r="JLV252" s="23"/>
      <c r="JLW252" s="23"/>
      <c r="JLX252" s="23"/>
      <c r="JLY252" s="23"/>
      <c r="JLZ252" s="23"/>
      <c r="JMA252" s="23"/>
      <c r="JMB252" s="23"/>
      <c r="JMC252" s="23"/>
      <c r="JMD252" s="23"/>
      <c r="JME252" s="23"/>
      <c r="JMF252" s="23"/>
      <c r="JMG252" s="23"/>
      <c r="JMH252" s="23"/>
      <c r="JMI252" s="23"/>
      <c r="JMJ252" s="23"/>
      <c r="JMK252" s="23"/>
      <c r="JML252" s="23"/>
      <c r="JMM252" s="23"/>
      <c r="JMN252" s="23"/>
      <c r="JMO252" s="23"/>
      <c r="JMP252" s="23"/>
      <c r="JMQ252" s="23"/>
      <c r="JMR252" s="23"/>
      <c r="JMS252" s="23"/>
      <c r="JMT252" s="23"/>
      <c r="JMU252" s="23"/>
      <c r="JMV252" s="23"/>
      <c r="JMW252" s="23"/>
      <c r="JMX252" s="23"/>
      <c r="JMY252" s="23"/>
      <c r="JMZ252" s="23"/>
      <c r="JNA252" s="23"/>
      <c r="JNB252" s="23"/>
      <c r="JNC252" s="23"/>
      <c r="JND252" s="23"/>
      <c r="JNE252" s="23"/>
      <c r="JNF252" s="23"/>
      <c r="JNG252" s="23"/>
      <c r="JNH252" s="23"/>
      <c r="JNI252" s="23"/>
      <c r="JNJ252" s="23"/>
      <c r="JNK252" s="23"/>
      <c r="JNL252" s="23"/>
      <c r="JNM252" s="23"/>
      <c r="JNN252" s="23"/>
      <c r="JNO252" s="23"/>
      <c r="JNP252" s="23"/>
      <c r="JNQ252" s="23"/>
      <c r="JNR252" s="23"/>
      <c r="JNS252" s="23"/>
      <c r="JNT252" s="23"/>
      <c r="JNU252" s="23"/>
      <c r="JNV252" s="23"/>
      <c r="JNW252" s="23"/>
      <c r="JNX252" s="23"/>
      <c r="JNY252" s="23"/>
      <c r="JNZ252" s="23"/>
      <c r="JOA252" s="23"/>
      <c r="JOB252" s="23"/>
      <c r="JOC252" s="23"/>
      <c r="JOD252" s="23"/>
      <c r="JOE252" s="23"/>
      <c r="JOF252" s="23"/>
      <c r="JOG252" s="23"/>
      <c r="JOH252" s="23"/>
      <c r="JOI252" s="23"/>
      <c r="JOJ252" s="23"/>
      <c r="JOK252" s="23"/>
      <c r="JOL252" s="23"/>
      <c r="JOM252" s="23"/>
      <c r="JON252" s="23"/>
      <c r="JOO252" s="23"/>
      <c r="JOP252" s="23"/>
      <c r="JOQ252" s="23"/>
      <c r="JOR252" s="23"/>
      <c r="JOS252" s="23"/>
      <c r="JOT252" s="23"/>
      <c r="JOU252" s="23"/>
      <c r="JOV252" s="23"/>
      <c r="JOW252" s="23"/>
      <c r="JOX252" s="23"/>
      <c r="JOY252" s="23"/>
      <c r="JOZ252" s="23"/>
      <c r="JPA252" s="23"/>
      <c r="JPB252" s="23"/>
      <c r="JPC252" s="23"/>
      <c r="JPD252" s="23"/>
      <c r="JPE252" s="23"/>
      <c r="JPF252" s="23"/>
      <c r="JPG252" s="23"/>
      <c r="JPH252" s="23"/>
      <c r="JPI252" s="23"/>
      <c r="JPJ252" s="23"/>
      <c r="JPK252" s="23"/>
      <c r="JPL252" s="23"/>
      <c r="JPM252" s="23"/>
      <c r="JPN252" s="23"/>
      <c r="JPO252" s="23"/>
      <c r="JPP252" s="23"/>
      <c r="JPQ252" s="23"/>
      <c r="JPR252" s="23"/>
      <c r="JPS252" s="23"/>
      <c r="JPT252" s="23"/>
      <c r="JPU252" s="23"/>
      <c r="JPV252" s="23"/>
      <c r="JPW252" s="23"/>
      <c r="JPX252" s="23"/>
      <c r="JPY252" s="23"/>
      <c r="JPZ252" s="23"/>
      <c r="JQA252" s="23"/>
      <c r="JQB252" s="23"/>
      <c r="JQC252" s="23"/>
      <c r="JQD252" s="23"/>
      <c r="JQE252" s="23"/>
      <c r="JQF252" s="23"/>
      <c r="JQG252" s="23"/>
      <c r="JQH252" s="23"/>
      <c r="JQI252" s="23"/>
      <c r="JQJ252" s="23"/>
      <c r="JQK252" s="23"/>
      <c r="JQL252" s="23"/>
      <c r="JQM252" s="23"/>
      <c r="JQN252" s="23"/>
      <c r="JQO252" s="23"/>
      <c r="JQP252" s="23"/>
      <c r="JQQ252" s="23"/>
      <c r="JQR252" s="23"/>
      <c r="JQS252" s="23"/>
      <c r="JQT252" s="23"/>
      <c r="JQU252" s="23"/>
      <c r="JQV252" s="23"/>
      <c r="JQW252" s="23"/>
      <c r="JQX252" s="23"/>
      <c r="JQY252" s="23"/>
      <c r="JQZ252" s="23"/>
      <c r="JRA252" s="23"/>
      <c r="JRB252" s="23"/>
      <c r="JRC252" s="23"/>
      <c r="JRD252" s="23"/>
      <c r="JRE252" s="23"/>
      <c r="JRF252" s="23"/>
      <c r="JRG252" s="23"/>
      <c r="JRH252" s="23"/>
      <c r="JRI252" s="23"/>
      <c r="JRJ252" s="23"/>
      <c r="JRK252" s="23"/>
      <c r="JRL252" s="23"/>
      <c r="JRM252" s="23"/>
      <c r="JRN252" s="23"/>
      <c r="JRO252" s="23"/>
      <c r="JRP252" s="23"/>
      <c r="JRQ252" s="23"/>
      <c r="JRR252" s="23"/>
      <c r="JRS252" s="23"/>
      <c r="JRT252" s="23"/>
      <c r="JRU252" s="23"/>
      <c r="JRV252" s="23"/>
      <c r="JRW252" s="23"/>
      <c r="JRX252" s="23"/>
      <c r="JRY252" s="23"/>
      <c r="JRZ252" s="23"/>
      <c r="JSA252" s="23"/>
      <c r="JSB252" s="23"/>
      <c r="JSC252" s="23"/>
      <c r="JSD252" s="23"/>
      <c r="JSE252" s="23"/>
      <c r="JSF252" s="23"/>
      <c r="JSG252" s="23"/>
      <c r="JSH252" s="23"/>
      <c r="JSI252" s="23"/>
      <c r="JSJ252" s="23"/>
      <c r="JSK252" s="23"/>
      <c r="JSL252" s="23"/>
      <c r="JSM252" s="23"/>
      <c r="JSN252" s="23"/>
      <c r="JSO252" s="23"/>
      <c r="JSP252" s="23"/>
      <c r="JSQ252" s="23"/>
      <c r="JSR252" s="23"/>
      <c r="JSS252" s="23"/>
      <c r="JST252" s="23"/>
      <c r="JSU252" s="23"/>
      <c r="JSV252" s="23"/>
      <c r="JSW252" s="23"/>
      <c r="JSX252" s="23"/>
      <c r="JSY252" s="23"/>
      <c r="JSZ252" s="23"/>
      <c r="JTA252" s="23"/>
      <c r="JTB252" s="23"/>
      <c r="JTC252" s="23"/>
      <c r="JTD252" s="23"/>
      <c r="JTE252" s="23"/>
      <c r="JTF252" s="23"/>
      <c r="JTG252" s="23"/>
      <c r="JTH252" s="23"/>
      <c r="JTI252" s="23"/>
      <c r="JTJ252" s="23"/>
      <c r="JTK252" s="23"/>
      <c r="JTL252" s="23"/>
      <c r="JTM252" s="23"/>
      <c r="JTN252" s="23"/>
      <c r="JTO252" s="23"/>
      <c r="JTP252" s="23"/>
      <c r="JTQ252" s="23"/>
      <c r="JTR252" s="23"/>
      <c r="JTS252" s="23"/>
      <c r="JTT252" s="23"/>
      <c r="JTU252" s="23"/>
      <c r="JTV252" s="23"/>
      <c r="JTW252" s="23"/>
      <c r="JTX252" s="23"/>
      <c r="JTY252" s="23"/>
      <c r="JTZ252" s="23"/>
      <c r="JUA252" s="23"/>
      <c r="JUB252" s="23"/>
      <c r="JUC252" s="23"/>
      <c r="JUD252" s="23"/>
      <c r="JUE252" s="23"/>
      <c r="JUF252" s="23"/>
      <c r="JUG252" s="23"/>
      <c r="JUH252" s="23"/>
      <c r="JUI252" s="23"/>
      <c r="JUJ252" s="23"/>
      <c r="JUK252" s="23"/>
      <c r="JUL252" s="23"/>
      <c r="JUM252" s="23"/>
      <c r="JUN252" s="23"/>
      <c r="JUO252" s="23"/>
      <c r="JUP252" s="23"/>
      <c r="JUQ252" s="23"/>
      <c r="JUR252" s="23"/>
      <c r="JUS252" s="23"/>
      <c r="JUT252" s="23"/>
      <c r="JUU252" s="23"/>
      <c r="JUV252" s="23"/>
      <c r="JUW252" s="23"/>
      <c r="JUX252" s="23"/>
      <c r="JUY252" s="23"/>
      <c r="JUZ252" s="23"/>
      <c r="JVA252" s="23"/>
      <c r="JVB252" s="23"/>
      <c r="JVC252" s="23"/>
      <c r="JVD252" s="23"/>
      <c r="JVE252" s="23"/>
      <c r="JVF252" s="23"/>
      <c r="JVG252" s="23"/>
      <c r="JVH252" s="23"/>
      <c r="JVI252" s="23"/>
      <c r="JVJ252" s="23"/>
      <c r="JVK252" s="23"/>
      <c r="JVL252" s="23"/>
      <c r="JVM252" s="23"/>
      <c r="JVN252" s="23"/>
      <c r="JVO252" s="23"/>
      <c r="JVP252" s="23"/>
      <c r="JVQ252" s="23"/>
      <c r="JVR252" s="23"/>
      <c r="JVS252" s="23"/>
      <c r="JVT252" s="23"/>
      <c r="JVU252" s="23"/>
      <c r="JVV252" s="23"/>
      <c r="JVW252" s="23"/>
      <c r="JVX252" s="23"/>
      <c r="JVY252" s="23"/>
      <c r="JVZ252" s="23"/>
      <c r="JWA252" s="23"/>
      <c r="JWB252" s="23"/>
      <c r="JWC252" s="23"/>
      <c r="JWD252" s="23"/>
      <c r="JWE252" s="23"/>
      <c r="JWF252" s="23"/>
      <c r="JWG252" s="23"/>
      <c r="JWH252" s="23"/>
      <c r="JWI252" s="23"/>
      <c r="JWJ252" s="23"/>
      <c r="JWK252" s="23"/>
      <c r="JWL252" s="23"/>
      <c r="JWM252" s="23"/>
      <c r="JWN252" s="23"/>
      <c r="JWO252" s="23"/>
      <c r="JWP252" s="23"/>
      <c r="JWQ252" s="23"/>
      <c r="JWR252" s="23"/>
      <c r="JWS252" s="23"/>
      <c r="JWT252" s="23"/>
      <c r="JWU252" s="23"/>
      <c r="JWV252" s="23"/>
      <c r="JWW252" s="23"/>
      <c r="JWX252" s="23"/>
      <c r="JWY252" s="23"/>
      <c r="JWZ252" s="23"/>
      <c r="JXA252" s="23"/>
      <c r="JXB252" s="23"/>
      <c r="JXC252" s="23"/>
      <c r="JXD252" s="23"/>
      <c r="JXE252" s="23"/>
      <c r="JXF252" s="23"/>
      <c r="JXG252" s="23"/>
      <c r="JXH252" s="23"/>
      <c r="JXI252" s="23"/>
      <c r="JXJ252" s="23"/>
      <c r="JXK252" s="23"/>
      <c r="JXL252" s="23"/>
      <c r="JXM252" s="23"/>
      <c r="JXN252" s="23"/>
      <c r="JXO252" s="23"/>
      <c r="JXP252" s="23"/>
      <c r="JXQ252" s="23"/>
      <c r="JXR252" s="23"/>
      <c r="JXS252" s="23"/>
      <c r="JXT252" s="23"/>
      <c r="JXU252" s="23"/>
      <c r="JXV252" s="23"/>
      <c r="JXW252" s="23"/>
      <c r="JXX252" s="23"/>
      <c r="JXY252" s="23"/>
      <c r="JXZ252" s="23"/>
      <c r="JYA252" s="23"/>
      <c r="JYB252" s="23"/>
      <c r="JYC252" s="23"/>
      <c r="JYD252" s="23"/>
      <c r="JYE252" s="23"/>
      <c r="JYF252" s="23"/>
      <c r="JYG252" s="23"/>
      <c r="JYH252" s="23"/>
      <c r="JYI252" s="23"/>
      <c r="JYJ252" s="23"/>
      <c r="JYK252" s="23"/>
      <c r="JYL252" s="23"/>
      <c r="JYM252" s="23"/>
      <c r="JYN252" s="23"/>
      <c r="JYO252" s="23"/>
      <c r="JYP252" s="23"/>
      <c r="JYQ252" s="23"/>
      <c r="JYR252" s="23"/>
      <c r="JYS252" s="23"/>
      <c r="JYT252" s="23"/>
      <c r="JYU252" s="23"/>
      <c r="JYV252" s="23"/>
      <c r="JYW252" s="23"/>
      <c r="JYX252" s="23"/>
      <c r="JYY252" s="23"/>
      <c r="JYZ252" s="23"/>
      <c r="JZA252" s="23"/>
      <c r="JZB252" s="23"/>
      <c r="JZC252" s="23"/>
      <c r="JZD252" s="23"/>
      <c r="JZE252" s="23"/>
      <c r="JZF252" s="23"/>
      <c r="JZG252" s="23"/>
      <c r="JZH252" s="23"/>
      <c r="JZI252" s="23"/>
      <c r="JZJ252" s="23"/>
      <c r="JZK252" s="23"/>
      <c r="JZL252" s="23"/>
      <c r="JZM252" s="23"/>
      <c r="JZN252" s="23"/>
      <c r="JZO252" s="23"/>
      <c r="JZP252" s="23"/>
      <c r="JZQ252" s="23"/>
      <c r="JZR252" s="23"/>
      <c r="JZS252" s="23"/>
      <c r="JZT252" s="23"/>
      <c r="JZU252" s="23"/>
      <c r="JZV252" s="23"/>
      <c r="JZW252" s="23"/>
      <c r="JZX252" s="23"/>
      <c r="JZY252" s="23"/>
      <c r="JZZ252" s="23"/>
      <c r="KAA252" s="23"/>
      <c r="KAB252" s="23"/>
      <c r="KAC252" s="23"/>
      <c r="KAD252" s="23"/>
      <c r="KAE252" s="23"/>
      <c r="KAF252" s="23"/>
      <c r="KAG252" s="23"/>
      <c r="KAH252" s="23"/>
      <c r="KAI252" s="23"/>
      <c r="KAJ252" s="23"/>
      <c r="KAK252" s="23"/>
      <c r="KAL252" s="23"/>
      <c r="KAM252" s="23"/>
      <c r="KAN252" s="23"/>
      <c r="KAO252" s="23"/>
      <c r="KAP252" s="23"/>
      <c r="KAQ252" s="23"/>
      <c r="KAR252" s="23"/>
      <c r="KAS252" s="23"/>
      <c r="KAT252" s="23"/>
      <c r="KAU252" s="23"/>
      <c r="KAV252" s="23"/>
      <c r="KAW252" s="23"/>
      <c r="KAX252" s="23"/>
      <c r="KAY252" s="23"/>
      <c r="KAZ252" s="23"/>
      <c r="KBA252" s="23"/>
      <c r="KBB252" s="23"/>
      <c r="KBC252" s="23"/>
      <c r="KBD252" s="23"/>
      <c r="KBE252" s="23"/>
      <c r="KBF252" s="23"/>
      <c r="KBG252" s="23"/>
      <c r="KBH252" s="23"/>
      <c r="KBI252" s="23"/>
      <c r="KBJ252" s="23"/>
      <c r="KBK252" s="23"/>
      <c r="KBL252" s="23"/>
      <c r="KBM252" s="23"/>
      <c r="KBN252" s="23"/>
      <c r="KBO252" s="23"/>
      <c r="KBP252" s="23"/>
      <c r="KBQ252" s="23"/>
      <c r="KBR252" s="23"/>
      <c r="KBS252" s="23"/>
      <c r="KBT252" s="23"/>
      <c r="KBU252" s="23"/>
      <c r="KBV252" s="23"/>
      <c r="KBW252" s="23"/>
      <c r="KBX252" s="23"/>
      <c r="KBY252" s="23"/>
      <c r="KBZ252" s="23"/>
      <c r="KCA252" s="23"/>
      <c r="KCB252" s="23"/>
      <c r="KCC252" s="23"/>
      <c r="KCD252" s="23"/>
      <c r="KCE252" s="23"/>
      <c r="KCF252" s="23"/>
      <c r="KCG252" s="23"/>
      <c r="KCH252" s="23"/>
      <c r="KCI252" s="23"/>
      <c r="KCJ252" s="23"/>
      <c r="KCK252" s="23"/>
      <c r="KCL252" s="23"/>
      <c r="KCM252" s="23"/>
      <c r="KCN252" s="23"/>
      <c r="KCO252" s="23"/>
      <c r="KCP252" s="23"/>
      <c r="KCQ252" s="23"/>
      <c r="KCR252" s="23"/>
      <c r="KCS252" s="23"/>
      <c r="KCT252" s="23"/>
      <c r="KCU252" s="23"/>
      <c r="KCV252" s="23"/>
      <c r="KCW252" s="23"/>
      <c r="KCX252" s="23"/>
      <c r="KCY252" s="23"/>
      <c r="KCZ252" s="23"/>
      <c r="KDA252" s="23"/>
      <c r="KDB252" s="23"/>
      <c r="KDC252" s="23"/>
      <c r="KDD252" s="23"/>
      <c r="KDE252" s="23"/>
      <c r="KDF252" s="23"/>
      <c r="KDG252" s="23"/>
      <c r="KDH252" s="23"/>
      <c r="KDI252" s="23"/>
      <c r="KDJ252" s="23"/>
      <c r="KDK252" s="23"/>
      <c r="KDL252" s="23"/>
      <c r="KDM252" s="23"/>
      <c r="KDN252" s="23"/>
      <c r="KDO252" s="23"/>
      <c r="KDP252" s="23"/>
      <c r="KDQ252" s="23"/>
      <c r="KDR252" s="23"/>
      <c r="KDS252" s="23"/>
      <c r="KDT252" s="23"/>
      <c r="KDU252" s="23"/>
      <c r="KDV252" s="23"/>
      <c r="KDW252" s="23"/>
      <c r="KDX252" s="23"/>
      <c r="KDY252" s="23"/>
      <c r="KDZ252" s="23"/>
      <c r="KEA252" s="23"/>
      <c r="KEB252" s="23"/>
      <c r="KEC252" s="23"/>
      <c r="KED252" s="23"/>
      <c r="KEE252" s="23"/>
      <c r="KEF252" s="23"/>
      <c r="KEG252" s="23"/>
      <c r="KEH252" s="23"/>
      <c r="KEI252" s="23"/>
      <c r="KEJ252" s="23"/>
      <c r="KEK252" s="23"/>
      <c r="KEL252" s="23"/>
      <c r="KEM252" s="23"/>
      <c r="KEN252" s="23"/>
      <c r="KEO252" s="23"/>
      <c r="KEP252" s="23"/>
      <c r="KEQ252" s="23"/>
      <c r="KER252" s="23"/>
      <c r="KES252" s="23"/>
      <c r="KET252" s="23"/>
      <c r="KEU252" s="23"/>
      <c r="KEV252" s="23"/>
      <c r="KEW252" s="23"/>
      <c r="KEX252" s="23"/>
      <c r="KEY252" s="23"/>
      <c r="KEZ252" s="23"/>
      <c r="KFA252" s="23"/>
      <c r="KFB252" s="23"/>
      <c r="KFC252" s="23"/>
      <c r="KFD252" s="23"/>
      <c r="KFE252" s="23"/>
      <c r="KFF252" s="23"/>
      <c r="KFG252" s="23"/>
      <c r="KFH252" s="23"/>
      <c r="KFI252" s="23"/>
      <c r="KFJ252" s="23"/>
      <c r="KFK252" s="23"/>
      <c r="KFL252" s="23"/>
      <c r="KFM252" s="23"/>
      <c r="KFN252" s="23"/>
      <c r="KFO252" s="23"/>
      <c r="KFP252" s="23"/>
      <c r="KFQ252" s="23"/>
      <c r="KFR252" s="23"/>
      <c r="KFS252" s="23"/>
      <c r="KFT252" s="23"/>
      <c r="KFU252" s="23"/>
      <c r="KFV252" s="23"/>
      <c r="KFW252" s="23"/>
      <c r="KFX252" s="23"/>
      <c r="KFY252" s="23"/>
      <c r="KFZ252" s="23"/>
      <c r="KGA252" s="23"/>
      <c r="KGB252" s="23"/>
      <c r="KGC252" s="23"/>
      <c r="KGD252" s="23"/>
      <c r="KGE252" s="23"/>
      <c r="KGF252" s="23"/>
      <c r="KGG252" s="23"/>
      <c r="KGH252" s="23"/>
      <c r="KGI252" s="23"/>
      <c r="KGJ252" s="23"/>
      <c r="KGK252" s="23"/>
      <c r="KGL252" s="23"/>
      <c r="KGM252" s="23"/>
      <c r="KGN252" s="23"/>
      <c r="KGO252" s="23"/>
      <c r="KGP252" s="23"/>
      <c r="KGQ252" s="23"/>
      <c r="KGR252" s="23"/>
      <c r="KGS252" s="23"/>
      <c r="KGT252" s="23"/>
      <c r="KGU252" s="23"/>
      <c r="KGV252" s="23"/>
      <c r="KGW252" s="23"/>
      <c r="KGX252" s="23"/>
      <c r="KGY252" s="23"/>
      <c r="KGZ252" s="23"/>
      <c r="KHA252" s="23"/>
      <c r="KHB252" s="23"/>
      <c r="KHC252" s="23"/>
      <c r="KHD252" s="23"/>
      <c r="KHE252" s="23"/>
      <c r="KHF252" s="23"/>
      <c r="KHG252" s="23"/>
      <c r="KHH252" s="23"/>
      <c r="KHI252" s="23"/>
      <c r="KHJ252" s="23"/>
      <c r="KHK252" s="23"/>
      <c r="KHL252" s="23"/>
      <c r="KHM252" s="23"/>
      <c r="KHN252" s="23"/>
      <c r="KHO252" s="23"/>
      <c r="KHP252" s="23"/>
      <c r="KHQ252" s="23"/>
      <c r="KHR252" s="23"/>
      <c r="KHS252" s="23"/>
      <c r="KHT252" s="23"/>
      <c r="KHU252" s="23"/>
      <c r="KHV252" s="23"/>
      <c r="KHW252" s="23"/>
      <c r="KHX252" s="23"/>
      <c r="KHY252" s="23"/>
      <c r="KHZ252" s="23"/>
      <c r="KIA252" s="23"/>
      <c r="KIB252" s="23"/>
      <c r="KIC252" s="23"/>
      <c r="KID252" s="23"/>
      <c r="KIE252" s="23"/>
      <c r="KIF252" s="23"/>
      <c r="KIG252" s="23"/>
      <c r="KIH252" s="23"/>
      <c r="KII252" s="23"/>
      <c r="KIJ252" s="23"/>
      <c r="KIK252" s="23"/>
      <c r="KIL252" s="23"/>
      <c r="KIM252" s="23"/>
      <c r="KIN252" s="23"/>
      <c r="KIO252" s="23"/>
      <c r="KIP252" s="23"/>
      <c r="KIQ252" s="23"/>
      <c r="KIR252" s="23"/>
      <c r="KIS252" s="23"/>
      <c r="KIT252" s="23"/>
      <c r="KIU252" s="23"/>
      <c r="KIV252" s="23"/>
      <c r="KIW252" s="23"/>
      <c r="KIX252" s="23"/>
      <c r="KIY252" s="23"/>
      <c r="KIZ252" s="23"/>
      <c r="KJA252" s="23"/>
      <c r="KJB252" s="23"/>
      <c r="KJC252" s="23"/>
      <c r="KJD252" s="23"/>
      <c r="KJE252" s="23"/>
      <c r="KJF252" s="23"/>
      <c r="KJG252" s="23"/>
      <c r="KJH252" s="23"/>
      <c r="KJI252" s="23"/>
      <c r="KJJ252" s="23"/>
      <c r="KJK252" s="23"/>
      <c r="KJL252" s="23"/>
      <c r="KJM252" s="23"/>
      <c r="KJN252" s="23"/>
      <c r="KJO252" s="23"/>
      <c r="KJP252" s="23"/>
      <c r="KJQ252" s="23"/>
      <c r="KJR252" s="23"/>
      <c r="KJS252" s="23"/>
      <c r="KJT252" s="23"/>
      <c r="KJU252" s="23"/>
      <c r="KJV252" s="23"/>
      <c r="KJW252" s="23"/>
      <c r="KJX252" s="23"/>
      <c r="KJY252" s="23"/>
      <c r="KJZ252" s="23"/>
      <c r="KKA252" s="23"/>
      <c r="KKB252" s="23"/>
      <c r="KKC252" s="23"/>
      <c r="KKD252" s="23"/>
      <c r="KKE252" s="23"/>
      <c r="KKF252" s="23"/>
      <c r="KKG252" s="23"/>
      <c r="KKH252" s="23"/>
      <c r="KKI252" s="23"/>
      <c r="KKJ252" s="23"/>
      <c r="KKK252" s="23"/>
      <c r="KKL252" s="23"/>
      <c r="KKM252" s="23"/>
      <c r="KKN252" s="23"/>
      <c r="KKO252" s="23"/>
      <c r="KKP252" s="23"/>
      <c r="KKQ252" s="23"/>
      <c r="KKR252" s="23"/>
      <c r="KKS252" s="23"/>
      <c r="KKT252" s="23"/>
      <c r="KKU252" s="23"/>
      <c r="KKV252" s="23"/>
      <c r="KKW252" s="23"/>
      <c r="KKX252" s="23"/>
      <c r="KKY252" s="23"/>
      <c r="KKZ252" s="23"/>
      <c r="KLA252" s="23"/>
      <c r="KLB252" s="23"/>
      <c r="KLC252" s="23"/>
      <c r="KLD252" s="23"/>
      <c r="KLE252" s="23"/>
      <c r="KLF252" s="23"/>
      <c r="KLG252" s="23"/>
      <c r="KLH252" s="23"/>
      <c r="KLI252" s="23"/>
      <c r="KLJ252" s="23"/>
      <c r="KLK252" s="23"/>
      <c r="KLL252" s="23"/>
      <c r="KLM252" s="23"/>
      <c r="KLN252" s="23"/>
      <c r="KLO252" s="23"/>
      <c r="KLP252" s="23"/>
      <c r="KLQ252" s="23"/>
      <c r="KLR252" s="23"/>
      <c r="KLS252" s="23"/>
      <c r="KLT252" s="23"/>
      <c r="KLU252" s="23"/>
      <c r="KLV252" s="23"/>
      <c r="KLW252" s="23"/>
      <c r="KLX252" s="23"/>
      <c r="KLY252" s="23"/>
      <c r="KLZ252" s="23"/>
      <c r="KMA252" s="23"/>
      <c r="KMB252" s="23"/>
      <c r="KMC252" s="23"/>
      <c r="KMD252" s="23"/>
      <c r="KME252" s="23"/>
      <c r="KMF252" s="23"/>
      <c r="KMG252" s="23"/>
      <c r="KMH252" s="23"/>
      <c r="KMI252" s="23"/>
      <c r="KMJ252" s="23"/>
      <c r="KMK252" s="23"/>
      <c r="KML252" s="23"/>
      <c r="KMM252" s="23"/>
      <c r="KMN252" s="23"/>
      <c r="KMO252" s="23"/>
      <c r="KMP252" s="23"/>
      <c r="KMQ252" s="23"/>
      <c r="KMR252" s="23"/>
      <c r="KMS252" s="23"/>
      <c r="KMT252" s="23"/>
      <c r="KMU252" s="23"/>
      <c r="KMV252" s="23"/>
      <c r="KMW252" s="23"/>
      <c r="KMX252" s="23"/>
      <c r="KMY252" s="23"/>
      <c r="KMZ252" s="23"/>
      <c r="KNA252" s="23"/>
      <c r="KNB252" s="23"/>
      <c r="KNC252" s="23"/>
      <c r="KND252" s="23"/>
      <c r="KNE252" s="23"/>
      <c r="KNF252" s="23"/>
      <c r="KNG252" s="23"/>
      <c r="KNH252" s="23"/>
      <c r="KNI252" s="23"/>
      <c r="KNJ252" s="23"/>
      <c r="KNK252" s="23"/>
      <c r="KNL252" s="23"/>
      <c r="KNM252" s="23"/>
      <c r="KNN252" s="23"/>
      <c r="KNO252" s="23"/>
      <c r="KNP252" s="23"/>
      <c r="KNQ252" s="23"/>
      <c r="KNR252" s="23"/>
      <c r="KNS252" s="23"/>
      <c r="KNT252" s="23"/>
      <c r="KNU252" s="23"/>
      <c r="KNV252" s="23"/>
      <c r="KNW252" s="23"/>
      <c r="KNX252" s="23"/>
      <c r="KNY252" s="23"/>
      <c r="KNZ252" s="23"/>
      <c r="KOA252" s="23"/>
      <c r="KOB252" s="23"/>
      <c r="KOC252" s="23"/>
      <c r="KOD252" s="23"/>
      <c r="KOE252" s="23"/>
      <c r="KOF252" s="23"/>
      <c r="KOG252" s="23"/>
      <c r="KOH252" s="23"/>
      <c r="KOI252" s="23"/>
      <c r="KOJ252" s="23"/>
      <c r="KOK252" s="23"/>
      <c r="KOL252" s="23"/>
      <c r="KOM252" s="23"/>
      <c r="KON252" s="23"/>
      <c r="KOO252" s="23"/>
      <c r="KOP252" s="23"/>
      <c r="KOQ252" s="23"/>
      <c r="KOR252" s="23"/>
      <c r="KOS252" s="23"/>
      <c r="KOT252" s="23"/>
      <c r="KOU252" s="23"/>
      <c r="KOV252" s="23"/>
      <c r="KOW252" s="23"/>
      <c r="KOX252" s="23"/>
      <c r="KOY252" s="23"/>
      <c r="KOZ252" s="23"/>
      <c r="KPA252" s="23"/>
      <c r="KPB252" s="23"/>
      <c r="KPC252" s="23"/>
      <c r="KPD252" s="23"/>
      <c r="KPE252" s="23"/>
      <c r="KPF252" s="23"/>
      <c r="KPG252" s="23"/>
      <c r="KPH252" s="23"/>
      <c r="KPI252" s="23"/>
      <c r="KPJ252" s="23"/>
      <c r="KPK252" s="23"/>
      <c r="KPL252" s="23"/>
      <c r="KPM252" s="23"/>
      <c r="KPN252" s="23"/>
      <c r="KPO252" s="23"/>
      <c r="KPP252" s="23"/>
      <c r="KPQ252" s="23"/>
      <c r="KPR252" s="23"/>
      <c r="KPS252" s="23"/>
      <c r="KPT252" s="23"/>
      <c r="KPU252" s="23"/>
      <c r="KPV252" s="23"/>
      <c r="KPW252" s="23"/>
      <c r="KPX252" s="23"/>
      <c r="KPY252" s="23"/>
      <c r="KPZ252" s="23"/>
      <c r="KQA252" s="23"/>
      <c r="KQB252" s="23"/>
      <c r="KQC252" s="23"/>
      <c r="KQD252" s="23"/>
      <c r="KQE252" s="23"/>
      <c r="KQF252" s="23"/>
      <c r="KQG252" s="23"/>
      <c r="KQH252" s="23"/>
      <c r="KQI252" s="23"/>
      <c r="KQJ252" s="23"/>
      <c r="KQK252" s="23"/>
      <c r="KQL252" s="23"/>
      <c r="KQM252" s="23"/>
      <c r="KQN252" s="23"/>
      <c r="KQO252" s="23"/>
      <c r="KQP252" s="23"/>
      <c r="KQQ252" s="23"/>
      <c r="KQR252" s="23"/>
      <c r="KQS252" s="23"/>
      <c r="KQT252" s="23"/>
      <c r="KQU252" s="23"/>
      <c r="KQV252" s="23"/>
      <c r="KQW252" s="23"/>
      <c r="KQX252" s="23"/>
      <c r="KQY252" s="23"/>
      <c r="KQZ252" s="23"/>
      <c r="KRA252" s="23"/>
      <c r="KRB252" s="23"/>
      <c r="KRC252" s="23"/>
      <c r="KRD252" s="23"/>
      <c r="KRE252" s="23"/>
      <c r="KRF252" s="23"/>
      <c r="KRG252" s="23"/>
      <c r="KRH252" s="23"/>
      <c r="KRI252" s="23"/>
      <c r="KRJ252" s="23"/>
      <c r="KRK252" s="23"/>
      <c r="KRL252" s="23"/>
      <c r="KRM252" s="23"/>
      <c r="KRN252" s="23"/>
      <c r="KRO252" s="23"/>
      <c r="KRP252" s="23"/>
      <c r="KRQ252" s="23"/>
      <c r="KRR252" s="23"/>
      <c r="KRS252" s="23"/>
      <c r="KRT252" s="23"/>
      <c r="KRU252" s="23"/>
      <c r="KRV252" s="23"/>
      <c r="KRW252" s="23"/>
      <c r="KRX252" s="23"/>
      <c r="KRY252" s="23"/>
      <c r="KRZ252" s="23"/>
      <c r="KSA252" s="23"/>
      <c r="KSB252" s="23"/>
      <c r="KSC252" s="23"/>
      <c r="KSD252" s="23"/>
      <c r="KSE252" s="23"/>
      <c r="KSF252" s="23"/>
      <c r="KSG252" s="23"/>
      <c r="KSH252" s="23"/>
      <c r="KSI252" s="23"/>
      <c r="KSJ252" s="23"/>
      <c r="KSK252" s="23"/>
      <c r="KSL252" s="23"/>
      <c r="KSM252" s="23"/>
      <c r="KSN252" s="23"/>
      <c r="KSO252" s="23"/>
      <c r="KSP252" s="23"/>
      <c r="KSQ252" s="23"/>
      <c r="KSR252" s="23"/>
      <c r="KSS252" s="23"/>
      <c r="KST252" s="23"/>
      <c r="KSU252" s="23"/>
      <c r="KSV252" s="23"/>
      <c r="KSW252" s="23"/>
      <c r="KSX252" s="23"/>
      <c r="KSY252" s="23"/>
      <c r="KSZ252" s="23"/>
      <c r="KTA252" s="23"/>
      <c r="KTB252" s="23"/>
      <c r="KTC252" s="23"/>
      <c r="KTD252" s="23"/>
      <c r="KTE252" s="23"/>
      <c r="KTF252" s="23"/>
      <c r="KTG252" s="23"/>
      <c r="KTH252" s="23"/>
      <c r="KTI252" s="23"/>
      <c r="KTJ252" s="23"/>
      <c r="KTK252" s="23"/>
      <c r="KTL252" s="23"/>
      <c r="KTM252" s="23"/>
      <c r="KTN252" s="23"/>
      <c r="KTO252" s="23"/>
      <c r="KTP252" s="23"/>
      <c r="KTQ252" s="23"/>
      <c r="KTR252" s="23"/>
      <c r="KTS252" s="23"/>
      <c r="KTT252" s="23"/>
      <c r="KTU252" s="23"/>
      <c r="KTV252" s="23"/>
      <c r="KTW252" s="23"/>
      <c r="KTX252" s="23"/>
      <c r="KTY252" s="23"/>
      <c r="KTZ252" s="23"/>
      <c r="KUA252" s="23"/>
      <c r="KUB252" s="23"/>
      <c r="KUC252" s="23"/>
      <c r="KUD252" s="23"/>
      <c r="KUE252" s="23"/>
      <c r="KUF252" s="23"/>
      <c r="KUG252" s="23"/>
      <c r="KUH252" s="23"/>
      <c r="KUI252" s="23"/>
      <c r="KUJ252" s="23"/>
      <c r="KUK252" s="23"/>
      <c r="KUL252" s="23"/>
      <c r="KUM252" s="23"/>
      <c r="KUN252" s="23"/>
      <c r="KUO252" s="23"/>
      <c r="KUP252" s="23"/>
      <c r="KUQ252" s="23"/>
      <c r="KUR252" s="23"/>
      <c r="KUS252" s="23"/>
      <c r="KUT252" s="23"/>
      <c r="KUU252" s="23"/>
      <c r="KUV252" s="23"/>
      <c r="KUW252" s="23"/>
      <c r="KUX252" s="23"/>
      <c r="KUY252" s="23"/>
      <c r="KUZ252" s="23"/>
      <c r="KVA252" s="23"/>
      <c r="KVB252" s="23"/>
      <c r="KVC252" s="23"/>
      <c r="KVD252" s="23"/>
      <c r="KVE252" s="23"/>
      <c r="KVF252" s="23"/>
      <c r="KVG252" s="23"/>
      <c r="KVH252" s="23"/>
      <c r="KVI252" s="23"/>
      <c r="KVJ252" s="23"/>
      <c r="KVK252" s="23"/>
      <c r="KVL252" s="23"/>
      <c r="KVM252" s="23"/>
      <c r="KVN252" s="23"/>
      <c r="KVO252" s="23"/>
      <c r="KVP252" s="23"/>
      <c r="KVQ252" s="23"/>
      <c r="KVR252" s="23"/>
      <c r="KVS252" s="23"/>
      <c r="KVT252" s="23"/>
      <c r="KVU252" s="23"/>
      <c r="KVV252" s="23"/>
      <c r="KVW252" s="23"/>
      <c r="KVX252" s="23"/>
      <c r="KVY252" s="23"/>
      <c r="KVZ252" s="23"/>
      <c r="KWA252" s="23"/>
      <c r="KWB252" s="23"/>
      <c r="KWC252" s="23"/>
      <c r="KWD252" s="23"/>
      <c r="KWE252" s="23"/>
      <c r="KWF252" s="23"/>
      <c r="KWG252" s="23"/>
      <c r="KWH252" s="23"/>
      <c r="KWI252" s="23"/>
      <c r="KWJ252" s="23"/>
      <c r="KWK252" s="23"/>
      <c r="KWL252" s="23"/>
      <c r="KWM252" s="23"/>
      <c r="KWN252" s="23"/>
      <c r="KWO252" s="23"/>
      <c r="KWP252" s="23"/>
      <c r="KWQ252" s="23"/>
      <c r="KWR252" s="23"/>
      <c r="KWS252" s="23"/>
      <c r="KWT252" s="23"/>
      <c r="KWU252" s="23"/>
      <c r="KWV252" s="23"/>
      <c r="KWW252" s="23"/>
      <c r="KWX252" s="23"/>
      <c r="KWY252" s="23"/>
      <c r="KWZ252" s="23"/>
      <c r="KXA252" s="23"/>
      <c r="KXB252" s="23"/>
      <c r="KXC252" s="23"/>
      <c r="KXD252" s="23"/>
      <c r="KXE252" s="23"/>
      <c r="KXF252" s="23"/>
      <c r="KXG252" s="23"/>
      <c r="KXH252" s="23"/>
      <c r="KXI252" s="23"/>
      <c r="KXJ252" s="23"/>
      <c r="KXK252" s="23"/>
      <c r="KXL252" s="23"/>
      <c r="KXM252" s="23"/>
      <c r="KXN252" s="23"/>
      <c r="KXO252" s="23"/>
      <c r="KXP252" s="23"/>
      <c r="KXQ252" s="23"/>
      <c r="KXR252" s="23"/>
      <c r="KXS252" s="23"/>
      <c r="KXT252" s="23"/>
      <c r="KXU252" s="23"/>
      <c r="KXV252" s="23"/>
      <c r="KXW252" s="23"/>
      <c r="KXX252" s="23"/>
      <c r="KXY252" s="23"/>
      <c r="KXZ252" s="23"/>
      <c r="KYA252" s="23"/>
      <c r="KYB252" s="23"/>
      <c r="KYC252" s="23"/>
      <c r="KYD252" s="23"/>
      <c r="KYE252" s="23"/>
      <c r="KYF252" s="23"/>
      <c r="KYG252" s="23"/>
      <c r="KYH252" s="23"/>
      <c r="KYI252" s="23"/>
      <c r="KYJ252" s="23"/>
      <c r="KYK252" s="23"/>
      <c r="KYL252" s="23"/>
      <c r="KYM252" s="23"/>
      <c r="KYN252" s="23"/>
      <c r="KYO252" s="23"/>
      <c r="KYP252" s="23"/>
      <c r="KYQ252" s="23"/>
      <c r="KYR252" s="23"/>
      <c r="KYS252" s="23"/>
      <c r="KYT252" s="23"/>
      <c r="KYU252" s="23"/>
      <c r="KYV252" s="23"/>
      <c r="KYW252" s="23"/>
      <c r="KYX252" s="23"/>
      <c r="KYY252" s="23"/>
      <c r="KYZ252" s="23"/>
      <c r="KZA252" s="23"/>
      <c r="KZB252" s="23"/>
      <c r="KZC252" s="23"/>
      <c r="KZD252" s="23"/>
      <c r="KZE252" s="23"/>
      <c r="KZF252" s="23"/>
      <c r="KZG252" s="23"/>
      <c r="KZH252" s="23"/>
      <c r="KZI252" s="23"/>
      <c r="KZJ252" s="23"/>
      <c r="KZK252" s="23"/>
      <c r="KZL252" s="23"/>
      <c r="KZM252" s="23"/>
      <c r="KZN252" s="23"/>
      <c r="KZO252" s="23"/>
      <c r="KZP252" s="23"/>
      <c r="KZQ252" s="23"/>
      <c r="KZR252" s="23"/>
      <c r="KZS252" s="23"/>
      <c r="KZT252" s="23"/>
      <c r="KZU252" s="23"/>
      <c r="KZV252" s="23"/>
      <c r="KZW252" s="23"/>
      <c r="KZX252" s="23"/>
      <c r="KZY252" s="23"/>
      <c r="KZZ252" s="23"/>
      <c r="LAA252" s="23"/>
      <c r="LAB252" s="23"/>
      <c r="LAC252" s="23"/>
      <c r="LAD252" s="23"/>
      <c r="LAE252" s="23"/>
      <c r="LAF252" s="23"/>
      <c r="LAG252" s="23"/>
      <c r="LAH252" s="23"/>
      <c r="LAI252" s="23"/>
      <c r="LAJ252" s="23"/>
      <c r="LAK252" s="23"/>
      <c r="LAL252" s="23"/>
      <c r="LAM252" s="23"/>
      <c r="LAN252" s="23"/>
      <c r="LAO252" s="23"/>
      <c r="LAP252" s="23"/>
      <c r="LAQ252" s="23"/>
      <c r="LAR252" s="23"/>
      <c r="LAS252" s="23"/>
      <c r="LAT252" s="23"/>
      <c r="LAU252" s="23"/>
      <c r="LAV252" s="23"/>
      <c r="LAW252" s="23"/>
      <c r="LAX252" s="23"/>
      <c r="LAY252" s="23"/>
      <c r="LAZ252" s="23"/>
      <c r="LBA252" s="23"/>
      <c r="LBB252" s="23"/>
      <c r="LBC252" s="23"/>
      <c r="LBD252" s="23"/>
      <c r="LBE252" s="23"/>
      <c r="LBF252" s="23"/>
      <c r="LBG252" s="23"/>
      <c r="LBH252" s="23"/>
      <c r="LBI252" s="23"/>
      <c r="LBJ252" s="23"/>
      <c r="LBK252" s="23"/>
      <c r="LBL252" s="23"/>
      <c r="LBM252" s="23"/>
      <c r="LBN252" s="23"/>
      <c r="LBO252" s="23"/>
      <c r="LBP252" s="23"/>
      <c r="LBQ252" s="23"/>
      <c r="LBR252" s="23"/>
      <c r="LBS252" s="23"/>
      <c r="LBT252" s="23"/>
      <c r="LBU252" s="23"/>
      <c r="LBV252" s="23"/>
      <c r="LBW252" s="23"/>
      <c r="LBX252" s="23"/>
      <c r="LBY252" s="23"/>
      <c r="LBZ252" s="23"/>
      <c r="LCA252" s="23"/>
      <c r="LCB252" s="23"/>
      <c r="LCC252" s="23"/>
      <c r="LCD252" s="23"/>
      <c r="LCE252" s="23"/>
      <c r="LCF252" s="23"/>
      <c r="LCG252" s="23"/>
      <c r="LCH252" s="23"/>
      <c r="LCI252" s="23"/>
      <c r="LCJ252" s="23"/>
      <c r="LCK252" s="23"/>
      <c r="LCL252" s="23"/>
      <c r="LCM252" s="23"/>
      <c r="LCN252" s="23"/>
      <c r="LCO252" s="23"/>
      <c r="LCP252" s="23"/>
      <c r="LCQ252" s="23"/>
      <c r="LCR252" s="23"/>
      <c r="LCS252" s="23"/>
      <c r="LCT252" s="23"/>
      <c r="LCU252" s="23"/>
      <c r="LCV252" s="23"/>
      <c r="LCW252" s="23"/>
      <c r="LCX252" s="23"/>
      <c r="LCY252" s="23"/>
      <c r="LCZ252" s="23"/>
      <c r="LDA252" s="23"/>
      <c r="LDB252" s="23"/>
      <c r="LDC252" s="23"/>
      <c r="LDD252" s="23"/>
      <c r="LDE252" s="23"/>
      <c r="LDF252" s="23"/>
      <c r="LDG252" s="23"/>
      <c r="LDH252" s="23"/>
      <c r="LDI252" s="23"/>
      <c r="LDJ252" s="23"/>
      <c r="LDK252" s="23"/>
      <c r="LDL252" s="23"/>
      <c r="LDM252" s="23"/>
      <c r="LDN252" s="23"/>
      <c r="LDO252" s="23"/>
      <c r="LDP252" s="23"/>
      <c r="LDQ252" s="23"/>
      <c r="LDR252" s="23"/>
      <c r="LDS252" s="23"/>
      <c r="LDT252" s="23"/>
      <c r="LDU252" s="23"/>
      <c r="LDV252" s="23"/>
      <c r="LDW252" s="23"/>
      <c r="LDX252" s="23"/>
      <c r="LDY252" s="23"/>
      <c r="LDZ252" s="23"/>
      <c r="LEA252" s="23"/>
      <c r="LEB252" s="23"/>
      <c r="LEC252" s="23"/>
      <c r="LED252" s="23"/>
      <c r="LEE252" s="23"/>
      <c r="LEF252" s="23"/>
      <c r="LEG252" s="23"/>
      <c r="LEH252" s="23"/>
      <c r="LEI252" s="23"/>
      <c r="LEJ252" s="23"/>
      <c r="LEK252" s="23"/>
      <c r="LEL252" s="23"/>
      <c r="LEM252" s="23"/>
      <c r="LEN252" s="23"/>
      <c r="LEO252" s="23"/>
      <c r="LEP252" s="23"/>
      <c r="LEQ252" s="23"/>
      <c r="LER252" s="23"/>
      <c r="LES252" s="23"/>
      <c r="LET252" s="23"/>
      <c r="LEU252" s="23"/>
      <c r="LEV252" s="23"/>
      <c r="LEW252" s="23"/>
      <c r="LEX252" s="23"/>
      <c r="LEY252" s="23"/>
      <c r="LEZ252" s="23"/>
      <c r="LFA252" s="23"/>
      <c r="LFB252" s="23"/>
      <c r="LFC252" s="23"/>
      <c r="LFD252" s="23"/>
      <c r="LFE252" s="23"/>
      <c r="LFF252" s="23"/>
      <c r="LFG252" s="23"/>
      <c r="LFH252" s="23"/>
      <c r="LFI252" s="23"/>
      <c r="LFJ252" s="23"/>
      <c r="LFK252" s="23"/>
      <c r="LFL252" s="23"/>
      <c r="LFM252" s="23"/>
      <c r="LFN252" s="23"/>
      <c r="LFO252" s="23"/>
      <c r="LFP252" s="23"/>
      <c r="LFQ252" s="23"/>
      <c r="LFR252" s="23"/>
      <c r="LFS252" s="23"/>
      <c r="LFT252" s="23"/>
      <c r="LFU252" s="23"/>
      <c r="LFV252" s="23"/>
      <c r="LFW252" s="23"/>
      <c r="LFX252" s="23"/>
      <c r="LFY252" s="23"/>
      <c r="LFZ252" s="23"/>
      <c r="LGA252" s="23"/>
      <c r="LGB252" s="23"/>
      <c r="LGC252" s="23"/>
      <c r="LGD252" s="23"/>
      <c r="LGE252" s="23"/>
      <c r="LGF252" s="23"/>
      <c r="LGG252" s="23"/>
      <c r="LGH252" s="23"/>
      <c r="LGI252" s="23"/>
      <c r="LGJ252" s="23"/>
      <c r="LGK252" s="23"/>
      <c r="LGL252" s="23"/>
      <c r="LGM252" s="23"/>
      <c r="LGN252" s="23"/>
      <c r="LGO252" s="23"/>
      <c r="LGP252" s="23"/>
      <c r="LGQ252" s="23"/>
      <c r="LGR252" s="23"/>
      <c r="LGS252" s="23"/>
      <c r="LGT252" s="23"/>
      <c r="LGU252" s="23"/>
      <c r="LGV252" s="23"/>
      <c r="LGW252" s="23"/>
      <c r="LGX252" s="23"/>
      <c r="LGY252" s="23"/>
      <c r="LGZ252" s="23"/>
      <c r="LHA252" s="23"/>
      <c r="LHB252" s="23"/>
      <c r="LHC252" s="23"/>
      <c r="LHD252" s="23"/>
      <c r="LHE252" s="23"/>
      <c r="LHF252" s="23"/>
      <c r="LHG252" s="23"/>
      <c r="LHH252" s="23"/>
      <c r="LHI252" s="23"/>
      <c r="LHJ252" s="23"/>
      <c r="LHK252" s="23"/>
      <c r="LHL252" s="23"/>
      <c r="LHM252" s="23"/>
      <c r="LHN252" s="23"/>
      <c r="LHO252" s="23"/>
      <c r="LHP252" s="23"/>
      <c r="LHQ252" s="23"/>
      <c r="LHR252" s="23"/>
      <c r="LHS252" s="23"/>
      <c r="LHT252" s="23"/>
      <c r="LHU252" s="23"/>
      <c r="LHV252" s="23"/>
      <c r="LHW252" s="23"/>
      <c r="LHX252" s="23"/>
      <c r="LHY252" s="23"/>
      <c r="LHZ252" s="23"/>
      <c r="LIA252" s="23"/>
      <c r="LIB252" s="23"/>
      <c r="LIC252" s="23"/>
      <c r="LID252" s="23"/>
      <c r="LIE252" s="23"/>
      <c r="LIF252" s="23"/>
      <c r="LIG252" s="23"/>
      <c r="LIH252" s="23"/>
      <c r="LII252" s="23"/>
      <c r="LIJ252" s="23"/>
      <c r="LIK252" s="23"/>
      <c r="LIL252" s="23"/>
      <c r="LIM252" s="23"/>
      <c r="LIN252" s="23"/>
      <c r="LIO252" s="23"/>
      <c r="LIP252" s="23"/>
      <c r="LIQ252" s="23"/>
      <c r="LIR252" s="23"/>
      <c r="LIS252" s="23"/>
      <c r="LIT252" s="23"/>
      <c r="LIU252" s="23"/>
      <c r="LIV252" s="23"/>
      <c r="LIW252" s="23"/>
      <c r="LIX252" s="23"/>
      <c r="LIY252" s="23"/>
      <c r="LIZ252" s="23"/>
      <c r="LJA252" s="23"/>
      <c r="LJB252" s="23"/>
      <c r="LJC252" s="23"/>
      <c r="LJD252" s="23"/>
      <c r="LJE252" s="23"/>
      <c r="LJF252" s="23"/>
      <c r="LJG252" s="23"/>
      <c r="LJH252" s="23"/>
      <c r="LJI252" s="23"/>
      <c r="LJJ252" s="23"/>
      <c r="LJK252" s="23"/>
      <c r="LJL252" s="23"/>
      <c r="LJM252" s="23"/>
      <c r="LJN252" s="23"/>
      <c r="LJO252" s="23"/>
      <c r="LJP252" s="23"/>
      <c r="LJQ252" s="23"/>
      <c r="LJR252" s="23"/>
      <c r="LJS252" s="23"/>
      <c r="LJT252" s="23"/>
      <c r="LJU252" s="23"/>
      <c r="LJV252" s="23"/>
      <c r="LJW252" s="23"/>
      <c r="LJX252" s="23"/>
      <c r="LJY252" s="23"/>
      <c r="LJZ252" s="23"/>
      <c r="LKA252" s="23"/>
      <c r="LKB252" s="23"/>
      <c r="LKC252" s="23"/>
      <c r="LKD252" s="23"/>
      <c r="LKE252" s="23"/>
      <c r="LKF252" s="23"/>
      <c r="LKG252" s="23"/>
      <c r="LKH252" s="23"/>
      <c r="LKI252" s="23"/>
      <c r="LKJ252" s="23"/>
      <c r="LKK252" s="23"/>
      <c r="LKL252" s="23"/>
      <c r="LKM252" s="23"/>
      <c r="LKN252" s="23"/>
      <c r="LKO252" s="23"/>
      <c r="LKP252" s="23"/>
      <c r="LKQ252" s="23"/>
      <c r="LKR252" s="23"/>
      <c r="LKS252" s="23"/>
      <c r="LKT252" s="23"/>
      <c r="LKU252" s="23"/>
      <c r="LKV252" s="23"/>
      <c r="LKW252" s="23"/>
      <c r="LKX252" s="23"/>
      <c r="LKY252" s="23"/>
      <c r="LKZ252" s="23"/>
      <c r="LLA252" s="23"/>
      <c r="LLB252" s="23"/>
      <c r="LLC252" s="23"/>
      <c r="LLD252" s="23"/>
      <c r="LLE252" s="23"/>
      <c r="LLF252" s="23"/>
      <c r="LLG252" s="23"/>
      <c r="LLH252" s="23"/>
      <c r="LLI252" s="23"/>
      <c r="LLJ252" s="23"/>
      <c r="LLK252" s="23"/>
      <c r="LLL252" s="23"/>
      <c r="LLM252" s="23"/>
      <c r="LLN252" s="23"/>
      <c r="LLO252" s="23"/>
      <c r="LLP252" s="23"/>
      <c r="LLQ252" s="23"/>
      <c r="LLR252" s="23"/>
      <c r="LLS252" s="23"/>
      <c r="LLT252" s="23"/>
      <c r="LLU252" s="23"/>
      <c r="LLV252" s="23"/>
      <c r="LLW252" s="23"/>
      <c r="LLX252" s="23"/>
      <c r="LLY252" s="23"/>
      <c r="LLZ252" s="23"/>
      <c r="LMA252" s="23"/>
      <c r="LMB252" s="23"/>
      <c r="LMC252" s="23"/>
      <c r="LMD252" s="23"/>
      <c r="LME252" s="23"/>
      <c r="LMF252" s="23"/>
      <c r="LMG252" s="23"/>
      <c r="LMH252" s="23"/>
      <c r="LMI252" s="23"/>
      <c r="LMJ252" s="23"/>
      <c r="LMK252" s="23"/>
      <c r="LML252" s="23"/>
      <c r="LMM252" s="23"/>
      <c r="LMN252" s="23"/>
      <c r="LMO252" s="23"/>
      <c r="LMP252" s="23"/>
      <c r="LMQ252" s="23"/>
      <c r="LMR252" s="23"/>
      <c r="LMS252" s="23"/>
      <c r="LMT252" s="23"/>
      <c r="LMU252" s="23"/>
      <c r="LMV252" s="23"/>
      <c r="LMW252" s="23"/>
      <c r="LMX252" s="23"/>
      <c r="LMY252" s="23"/>
      <c r="LMZ252" s="23"/>
      <c r="LNA252" s="23"/>
      <c r="LNB252" s="23"/>
      <c r="LNC252" s="23"/>
      <c r="LND252" s="23"/>
      <c r="LNE252" s="23"/>
      <c r="LNF252" s="23"/>
      <c r="LNG252" s="23"/>
      <c r="LNH252" s="23"/>
      <c r="LNI252" s="23"/>
      <c r="LNJ252" s="23"/>
      <c r="LNK252" s="23"/>
      <c r="LNL252" s="23"/>
      <c r="LNM252" s="23"/>
      <c r="LNN252" s="23"/>
      <c r="LNO252" s="23"/>
      <c r="LNP252" s="23"/>
      <c r="LNQ252" s="23"/>
      <c r="LNR252" s="23"/>
      <c r="LNS252" s="23"/>
      <c r="LNT252" s="23"/>
      <c r="LNU252" s="23"/>
      <c r="LNV252" s="23"/>
      <c r="LNW252" s="23"/>
      <c r="LNX252" s="23"/>
      <c r="LNY252" s="23"/>
      <c r="LNZ252" s="23"/>
      <c r="LOA252" s="23"/>
      <c r="LOB252" s="23"/>
      <c r="LOC252" s="23"/>
      <c r="LOD252" s="23"/>
      <c r="LOE252" s="23"/>
      <c r="LOF252" s="23"/>
      <c r="LOG252" s="23"/>
      <c r="LOH252" s="23"/>
      <c r="LOI252" s="23"/>
      <c r="LOJ252" s="23"/>
      <c r="LOK252" s="23"/>
      <c r="LOL252" s="23"/>
      <c r="LOM252" s="23"/>
      <c r="LON252" s="23"/>
      <c r="LOO252" s="23"/>
      <c r="LOP252" s="23"/>
      <c r="LOQ252" s="23"/>
      <c r="LOR252" s="23"/>
      <c r="LOS252" s="23"/>
      <c r="LOT252" s="23"/>
      <c r="LOU252" s="23"/>
      <c r="LOV252" s="23"/>
      <c r="LOW252" s="23"/>
      <c r="LOX252" s="23"/>
      <c r="LOY252" s="23"/>
      <c r="LOZ252" s="23"/>
      <c r="LPA252" s="23"/>
      <c r="LPB252" s="23"/>
      <c r="LPC252" s="23"/>
      <c r="LPD252" s="23"/>
      <c r="LPE252" s="23"/>
      <c r="LPF252" s="23"/>
      <c r="LPG252" s="23"/>
      <c r="LPH252" s="23"/>
      <c r="LPI252" s="23"/>
      <c r="LPJ252" s="23"/>
      <c r="LPK252" s="23"/>
      <c r="LPL252" s="23"/>
      <c r="LPM252" s="23"/>
      <c r="LPN252" s="23"/>
      <c r="LPO252" s="23"/>
      <c r="LPP252" s="23"/>
      <c r="LPQ252" s="23"/>
      <c r="LPR252" s="23"/>
      <c r="LPS252" s="23"/>
      <c r="LPT252" s="23"/>
      <c r="LPU252" s="23"/>
      <c r="LPV252" s="23"/>
      <c r="LPW252" s="23"/>
      <c r="LPX252" s="23"/>
      <c r="LPY252" s="23"/>
      <c r="LPZ252" s="23"/>
      <c r="LQA252" s="23"/>
      <c r="LQB252" s="23"/>
      <c r="LQC252" s="23"/>
      <c r="LQD252" s="23"/>
      <c r="LQE252" s="23"/>
      <c r="LQF252" s="23"/>
      <c r="LQG252" s="23"/>
      <c r="LQH252" s="23"/>
      <c r="LQI252" s="23"/>
      <c r="LQJ252" s="23"/>
      <c r="LQK252" s="23"/>
      <c r="LQL252" s="23"/>
      <c r="LQM252" s="23"/>
      <c r="LQN252" s="23"/>
      <c r="LQO252" s="23"/>
      <c r="LQP252" s="23"/>
      <c r="LQQ252" s="23"/>
      <c r="LQR252" s="23"/>
      <c r="LQS252" s="23"/>
      <c r="LQT252" s="23"/>
      <c r="LQU252" s="23"/>
      <c r="LQV252" s="23"/>
      <c r="LQW252" s="23"/>
      <c r="LQX252" s="23"/>
      <c r="LQY252" s="23"/>
      <c r="LQZ252" s="23"/>
      <c r="LRA252" s="23"/>
      <c r="LRB252" s="23"/>
      <c r="LRC252" s="23"/>
      <c r="LRD252" s="23"/>
      <c r="LRE252" s="23"/>
      <c r="LRF252" s="23"/>
      <c r="LRG252" s="23"/>
      <c r="LRH252" s="23"/>
      <c r="LRI252" s="23"/>
      <c r="LRJ252" s="23"/>
      <c r="LRK252" s="23"/>
      <c r="LRL252" s="23"/>
      <c r="LRM252" s="23"/>
      <c r="LRN252" s="23"/>
      <c r="LRO252" s="23"/>
      <c r="LRP252" s="23"/>
      <c r="LRQ252" s="23"/>
      <c r="LRR252" s="23"/>
      <c r="LRS252" s="23"/>
      <c r="LRT252" s="23"/>
      <c r="LRU252" s="23"/>
      <c r="LRV252" s="23"/>
      <c r="LRW252" s="23"/>
      <c r="LRX252" s="23"/>
      <c r="LRY252" s="23"/>
      <c r="LRZ252" s="23"/>
      <c r="LSA252" s="23"/>
      <c r="LSB252" s="23"/>
      <c r="LSC252" s="23"/>
      <c r="LSD252" s="23"/>
      <c r="LSE252" s="23"/>
      <c r="LSF252" s="23"/>
      <c r="LSG252" s="23"/>
      <c r="LSH252" s="23"/>
      <c r="LSI252" s="23"/>
      <c r="LSJ252" s="23"/>
      <c r="LSK252" s="23"/>
      <c r="LSL252" s="23"/>
      <c r="LSM252" s="23"/>
      <c r="LSN252" s="23"/>
      <c r="LSO252" s="23"/>
      <c r="LSP252" s="23"/>
      <c r="LSQ252" s="23"/>
      <c r="LSR252" s="23"/>
      <c r="LSS252" s="23"/>
      <c r="LST252" s="23"/>
      <c r="LSU252" s="23"/>
      <c r="LSV252" s="23"/>
      <c r="LSW252" s="23"/>
      <c r="LSX252" s="23"/>
      <c r="LSY252" s="23"/>
      <c r="LSZ252" s="23"/>
      <c r="LTA252" s="23"/>
      <c r="LTB252" s="23"/>
      <c r="LTC252" s="23"/>
      <c r="LTD252" s="23"/>
      <c r="LTE252" s="23"/>
      <c r="LTF252" s="23"/>
      <c r="LTG252" s="23"/>
      <c r="LTH252" s="23"/>
      <c r="LTI252" s="23"/>
      <c r="LTJ252" s="23"/>
      <c r="LTK252" s="23"/>
      <c r="LTL252" s="23"/>
      <c r="LTM252" s="23"/>
      <c r="LTN252" s="23"/>
      <c r="LTO252" s="23"/>
      <c r="LTP252" s="23"/>
      <c r="LTQ252" s="23"/>
      <c r="LTR252" s="23"/>
      <c r="LTS252" s="23"/>
      <c r="LTT252" s="23"/>
      <c r="LTU252" s="23"/>
      <c r="LTV252" s="23"/>
      <c r="LTW252" s="23"/>
      <c r="LTX252" s="23"/>
      <c r="LTY252" s="23"/>
      <c r="LTZ252" s="23"/>
      <c r="LUA252" s="23"/>
      <c r="LUB252" s="23"/>
      <c r="LUC252" s="23"/>
      <c r="LUD252" s="23"/>
      <c r="LUE252" s="23"/>
      <c r="LUF252" s="23"/>
      <c r="LUG252" s="23"/>
      <c r="LUH252" s="23"/>
      <c r="LUI252" s="23"/>
      <c r="LUJ252" s="23"/>
      <c r="LUK252" s="23"/>
      <c r="LUL252" s="23"/>
      <c r="LUM252" s="23"/>
      <c r="LUN252" s="23"/>
      <c r="LUO252" s="23"/>
      <c r="LUP252" s="23"/>
      <c r="LUQ252" s="23"/>
      <c r="LUR252" s="23"/>
      <c r="LUS252" s="23"/>
      <c r="LUT252" s="23"/>
      <c r="LUU252" s="23"/>
      <c r="LUV252" s="23"/>
      <c r="LUW252" s="23"/>
      <c r="LUX252" s="23"/>
      <c r="LUY252" s="23"/>
      <c r="LUZ252" s="23"/>
      <c r="LVA252" s="23"/>
      <c r="LVB252" s="23"/>
      <c r="LVC252" s="23"/>
      <c r="LVD252" s="23"/>
      <c r="LVE252" s="23"/>
      <c r="LVF252" s="23"/>
      <c r="LVG252" s="23"/>
      <c r="LVH252" s="23"/>
      <c r="LVI252" s="23"/>
      <c r="LVJ252" s="23"/>
      <c r="LVK252" s="23"/>
      <c r="LVL252" s="23"/>
      <c r="LVM252" s="23"/>
      <c r="LVN252" s="23"/>
      <c r="LVO252" s="23"/>
      <c r="LVP252" s="23"/>
      <c r="LVQ252" s="23"/>
      <c r="LVR252" s="23"/>
      <c r="LVS252" s="23"/>
      <c r="LVT252" s="23"/>
      <c r="LVU252" s="23"/>
      <c r="LVV252" s="23"/>
      <c r="LVW252" s="23"/>
      <c r="LVX252" s="23"/>
      <c r="LVY252" s="23"/>
      <c r="LVZ252" s="23"/>
      <c r="LWA252" s="23"/>
      <c r="LWB252" s="23"/>
      <c r="LWC252" s="23"/>
      <c r="LWD252" s="23"/>
      <c r="LWE252" s="23"/>
      <c r="LWF252" s="23"/>
      <c r="LWG252" s="23"/>
      <c r="LWH252" s="23"/>
      <c r="LWI252" s="23"/>
      <c r="LWJ252" s="23"/>
      <c r="LWK252" s="23"/>
      <c r="LWL252" s="23"/>
      <c r="LWM252" s="23"/>
      <c r="LWN252" s="23"/>
      <c r="LWO252" s="23"/>
      <c r="LWP252" s="23"/>
      <c r="LWQ252" s="23"/>
      <c r="LWR252" s="23"/>
      <c r="LWS252" s="23"/>
      <c r="LWT252" s="23"/>
      <c r="LWU252" s="23"/>
      <c r="LWV252" s="23"/>
      <c r="LWW252" s="23"/>
      <c r="LWX252" s="23"/>
      <c r="LWY252" s="23"/>
      <c r="LWZ252" s="23"/>
      <c r="LXA252" s="23"/>
      <c r="LXB252" s="23"/>
      <c r="LXC252" s="23"/>
      <c r="LXD252" s="23"/>
      <c r="LXE252" s="23"/>
      <c r="LXF252" s="23"/>
      <c r="LXG252" s="23"/>
      <c r="LXH252" s="23"/>
      <c r="LXI252" s="23"/>
      <c r="LXJ252" s="23"/>
      <c r="LXK252" s="23"/>
      <c r="LXL252" s="23"/>
      <c r="LXM252" s="23"/>
      <c r="LXN252" s="23"/>
      <c r="LXO252" s="23"/>
      <c r="LXP252" s="23"/>
      <c r="LXQ252" s="23"/>
      <c r="LXR252" s="23"/>
      <c r="LXS252" s="23"/>
      <c r="LXT252" s="23"/>
      <c r="LXU252" s="23"/>
      <c r="LXV252" s="23"/>
      <c r="LXW252" s="23"/>
      <c r="LXX252" s="23"/>
      <c r="LXY252" s="23"/>
      <c r="LXZ252" s="23"/>
      <c r="LYA252" s="23"/>
      <c r="LYB252" s="23"/>
      <c r="LYC252" s="23"/>
      <c r="LYD252" s="23"/>
      <c r="LYE252" s="23"/>
      <c r="LYF252" s="23"/>
      <c r="LYG252" s="23"/>
      <c r="LYH252" s="23"/>
      <c r="LYI252" s="23"/>
      <c r="LYJ252" s="23"/>
      <c r="LYK252" s="23"/>
      <c r="LYL252" s="23"/>
      <c r="LYM252" s="23"/>
      <c r="LYN252" s="23"/>
      <c r="LYO252" s="23"/>
      <c r="LYP252" s="23"/>
      <c r="LYQ252" s="23"/>
      <c r="LYR252" s="23"/>
      <c r="LYS252" s="23"/>
      <c r="LYT252" s="23"/>
      <c r="LYU252" s="23"/>
      <c r="LYV252" s="23"/>
      <c r="LYW252" s="23"/>
      <c r="LYX252" s="23"/>
      <c r="LYY252" s="23"/>
      <c r="LYZ252" s="23"/>
      <c r="LZA252" s="23"/>
      <c r="LZB252" s="23"/>
      <c r="LZC252" s="23"/>
      <c r="LZD252" s="23"/>
      <c r="LZE252" s="23"/>
      <c r="LZF252" s="23"/>
      <c r="LZG252" s="23"/>
      <c r="LZH252" s="23"/>
      <c r="LZI252" s="23"/>
      <c r="LZJ252" s="23"/>
      <c r="LZK252" s="23"/>
      <c r="LZL252" s="23"/>
      <c r="LZM252" s="23"/>
      <c r="LZN252" s="23"/>
      <c r="LZO252" s="23"/>
      <c r="LZP252" s="23"/>
      <c r="LZQ252" s="23"/>
      <c r="LZR252" s="23"/>
      <c r="LZS252" s="23"/>
      <c r="LZT252" s="23"/>
      <c r="LZU252" s="23"/>
      <c r="LZV252" s="23"/>
      <c r="LZW252" s="23"/>
      <c r="LZX252" s="23"/>
      <c r="LZY252" s="23"/>
      <c r="LZZ252" s="23"/>
      <c r="MAA252" s="23"/>
      <c r="MAB252" s="23"/>
      <c r="MAC252" s="23"/>
      <c r="MAD252" s="23"/>
      <c r="MAE252" s="23"/>
      <c r="MAF252" s="23"/>
      <c r="MAG252" s="23"/>
      <c r="MAH252" s="23"/>
      <c r="MAI252" s="23"/>
      <c r="MAJ252" s="23"/>
      <c r="MAK252" s="23"/>
      <c r="MAL252" s="23"/>
      <c r="MAM252" s="23"/>
      <c r="MAN252" s="23"/>
      <c r="MAO252" s="23"/>
      <c r="MAP252" s="23"/>
      <c r="MAQ252" s="23"/>
      <c r="MAR252" s="23"/>
      <c r="MAS252" s="23"/>
      <c r="MAT252" s="23"/>
      <c r="MAU252" s="23"/>
      <c r="MAV252" s="23"/>
      <c r="MAW252" s="23"/>
      <c r="MAX252" s="23"/>
      <c r="MAY252" s="23"/>
      <c r="MAZ252" s="23"/>
      <c r="MBA252" s="23"/>
      <c r="MBB252" s="23"/>
      <c r="MBC252" s="23"/>
      <c r="MBD252" s="23"/>
      <c r="MBE252" s="23"/>
      <c r="MBF252" s="23"/>
      <c r="MBG252" s="23"/>
      <c r="MBH252" s="23"/>
      <c r="MBI252" s="23"/>
      <c r="MBJ252" s="23"/>
      <c r="MBK252" s="23"/>
      <c r="MBL252" s="23"/>
      <c r="MBM252" s="23"/>
      <c r="MBN252" s="23"/>
      <c r="MBO252" s="23"/>
      <c r="MBP252" s="23"/>
      <c r="MBQ252" s="23"/>
      <c r="MBR252" s="23"/>
      <c r="MBS252" s="23"/>
      <c r="MBT252" s="23"/>
      <c r="MBU252" s="23"/>
      <c r="MBV252" s="23"/>
      <c r="MBW252" s="23"/>
      <c r="MBX252" s="23"/>
      <c r="MBY252" s="23"/>
      <c r="MBZ252" s="23"/>
      <c r="MCA252" s="23"/>
      <c r="MCB252" s="23"/>
      <c r="MCC252" s="23"/>
      <c r="MCD252" s="23"/>
      <c r="MCE252" s="23"/>
      <c r="MCF252" s="23"/>
      <c r="MCG252" s="23"/>
      <c r="MCH252" s="23"/>
      <c r="MCI252" s="23"/>
      <c r="MCJ252" s="23"/>
      <c r="MCK252" s="23"/>
      <c r="MCL252" s="23"/>
      <c r="MCM252" s="23"/>
      <c r="MCN252" s="23"/>
      <c r="MCO252" s="23"/>
      <c r="MCP252" s="23"/>
      <c r="MCQ252" s="23"/>
      <c r="MCR252" s="23"/>
      <c r="MCS252" s="23"/>
      <c r="MCT252" s="23"/>
      <c r="MCU252" s="23"/>
      <c r="MCV252" s="23"/>
      <c r="MCW252" s="23"/>
      <c r="MCX252" s="23"/>
      <c r="MCY252" s="23"/>
      <c r="MCZ252" s="23"/>
      <c r="MDA252" s="23"/>
      <c r="MDB252" s="23"/>
      <c r="MDC252" s="23"/>
      <c r="MDD252" s="23"/>
      <c r="MDE252" s="23"/>
      <c r="MDF252" s="23"/>
      <c r="MDG252" s="23"/>
      <c r="MDH252" s="23"/>
      <c r="MDI252" s="23"/>
      <c r="MDJ252" s="23"/>
      <c r="MDK252" s="23"/>
      <c r="MDL252" s="23"/>
      <c r="MDM252" s="23"/>
      <c r="MDN252" s="23"/>
      <c r="MDO252" s="23"/>
      <c r="MDP252" s="23"/>
      <c r="MDQ252" s="23"/>
      <c r="MDR252" s="23"/>
      <c r="MDS252" s="23"/>
      <c r="MDT252" s="23"/>
      <c r="MDU252" s="23"/>
      <c r="MDV252" s="23"/>
      <c r="MDW252" s="23"/>
      <c r="MDX252" s="23"/>
      <c r="MDY252" s="23"/>
      <c r="MDZ252" s="23"/>
      <c r="MEA252" s="23"/>
      <c r="MEB252" s="23"/>
      <c r="MEC252" s="23"/>
      <c r="MED252" s="23"/>
      <c r="MEE252" s="23"/>
      <c r="MEF252" s="23"/>
      <c r="MEG252" s="23"/>
      <c r="MEH252" s="23"/>
      <c r="MEI252" s="23"/>
      <c r="MEJ252" s="23"/>
      <c r="MEK252" s="23"/>
      <c r="MEL252" s="23"/>
      <c r="MEM252" s="23"/>
      <c r="MEN252" s="23"/>
      <c r="MEO252" s="23"/>
      <c r="MEP252" s="23"/>
      <c r="MEQ252" s="23"/>
      <c r="MER252" s="23"/>
      <c r="MES252" s="23"/>
      <c r="MET252" s="23"/>
      <c r="MEU252" s="23"/>
      <c r="MEV252" s="23"/>
      <c r="MEW252" s="23"/>
      <c r="MEX252" s="23"/>
      <c r="MEY252" s="23"/>
      <c r="MEZ252" s="23"/>
      <c r="MFA252" s="23"/>
      <c r="MFB252" s="23"/>
      <c r="MFC252" s="23"/>
      <c r="MFD252" s="23"/>
      <c r="MFE252" s="23"/>
      <c r="MFF252" s="23"/>
      <c r="MFG252" s="23"/>
      <c r="MFH252" s="23"/>
      <c r="MFI252" s="23"/>
      <c r="MFJ252" s="23"/>
      <c r="MFK252" s="23"/>
      <c r="MFL252" s="23"/>
      <c r="MFM252" s="23"/>
      <c r="MFN252" s="23"/>
      <c r="MFO252" s="23"/>
      <c r="MFP252" s="23"/>
      <c r="MFQ252" s="23"/>
      <c r="MFR252" s="23"/>
      <c r="MFS252" s="23"/>
      <c r="MFT252" s="23"/>
      <c r="MFU252" s="23"/>
      <c r="MFV252" s="23"/>
      <c r="MFW252" s="23"/>
      <c r="MFX252" s="23"/>
      <c r="MFY252" s="23"/>
      <c r="MFZ252" s="23"/>
      <c r="MGA252" s="23"/>
      <c r="MGB252" s="23"/>
      <c r="MGC252" s="23"/>
      <c r="MGD252" s="23"/>
      <c r="MGE252" s="23"/>
      <c r="MGF252" s="23"/>
      <c r="MGG252" s="23"/>
      <c r="MGH252" s="23"/>
      <c r="MGI252" s="23"/>
      <c r="MGJ252" s="23"/>
      <c r="MGK252" s="23"/>
      <c r="MGL252" s="23"/>
      <c r="MGM252" s="23"/>
      <c r="MGN252" s="23"/>
      <c r="MGO252" s="23"/>
      <c r="MGP252" s="23"/>
      <c r="MGQ252" s="23"/>
      <c r="MGR252" s="23"/>
      <c r="MGS252" s="23"/>
      <c r="MGT252" s="23"/>
      <c r="MGU252" s="23"/>
      <c r="MGV252" s="23"/>
      <c r="MGW252" s="23"/>
      <c r="MGX252" s="23"/>
      <c r="MGY252" s="23"/>
      <c r="MGZ252" s="23"/>
      <c r="MHA252" s="23"/>
      <c r="MHB252" s="23"/>
      <c r="MHC252" s="23"/>
      <c r="MHD252" s="23"/>
      <c r="MHE252" s="23"/>
      <c r="MHF252" s="23"/>
      <c r="MHG252" s="23"/>
      <c r="MHH252" s="23"/>
      <c r="MHI252" s="23"/>
      <c r="MHJ252" s="23"/>
      <c r="MHK252" s="23"/>
      <c r="MHL252" s="23"/>
      <c r="MHM252" s="23"/>
      <c r="MHN252" s="23"/>
      <c r="MHO252" s="23"/>
      <c r="MHP252" s="23"/>
      <c r="MHQ252" s="23"/>
      <c r="MHR252" s="23"/>
      <c r="MHS252" s="23"/>
      <c r="MHT252" s="23"/>
      <c r="MHU252" s="23"/>
      <c r="MHV252" s="23"/>
      <c r="MHW252" s="23"/>
      <c r="MHX252" s="23"/>
      <c r="MHY252" s="23"/>
      <c r="MHZ252" s="23"/>
      <c r="MIA252" s="23"/>
      <c r="MIB252" s="23"/>
      <c r="MIC252" s="23"/>
      <c r="MID252" s="23"/>
      <c r="MIE252" s="23"/>
      <c r="MIF252" s="23"/>
      <c r="MIG252" s="23"/>
      <c r="MIH252" s="23"/>
      <c r="MII252" s="23"/>
      <c r="MIJ252" s="23"/>
      <c r="MIK252" s="23"/>
      <c r="MIL252" s="23"/>
      <c r="MIM252" s="23"/>
      <c r="MIN252" s="23"/>
      <c r="MIO252" s="23"/>
      <c r="MIP252" s="23"/>
      <c r="MIQ252" s="23"/>
      <c r="MIR252" s="23"/>
      <c r="MIS252" s="23"/>
      <c r="MIT252" s="23"/>
      <c r="MIU252" s="23"/>
      <c r="MIV252" s="23"/>
      <c r="MIW252" s="23"/>
      <c r="MIX252" s="23"/>
      <c r="MIY252" s="23"/>
      <c r="MIZ252" s="23"/>
      <c r="MJA252" s="23"/>
      <c r="MJB252" s="23"/>
      <c r="MJC252" s="23"/>
      <c r="MJD252" s="23"/>
      <c r="MJE252" s="23"/>
      <c r="MJF252" s="23"/>
      <c r="MJG252" s="23"/>
      <c r="MJH252" s="23"/>
      <c r="MJI252" s="23"/>
      <c r="MJJ252" s="23"/>
      <c r="MJK252" s="23"/>
      <c r="MJL252" s="23"/>
      <c r="MJM252" s="23"/>
      <c r="MJN252" s="23"/>
      <c r="MJO252" s="23"/>
      <c r="MJP252" s="23"/>
      <c r="MJQ252" s="23"/>
      <c r="MJR252" s="23"/>
      <c r="MJS252" s="23"/>
      <c r="MJT252" s="23"/>
      <c r="MJU252" s="23"/>
      <c r="MJV252" s="23"/>
      <c r="MJW252" s="23"/>
      <c r="MJX252" s="23"/>
      <c r="MJY252" s="23"/>
      <c r="MJZ252" s="23"/>
      <c r="MKA252" s="23"/>
      <c r="MKB252" s="23"/>
      <c r="MKC252" s="23"/>
      <c r="MKD252" s="23"/>
      <c r="MKE252" s="23"/>
      <c r="MKF252" s="23"/>
      <c r="MKG252" s="23"/>
      <c r="MKH252" s="23"/>
      <c r="MKI252" s="23"/>
      <c r="MKJ252" s="23"/>
      <c r="MKK252" s="23"/>
      <c r="MKL252" s="23"/>
      <c r="MKM252" s="23"/>
      <c r="MKN252" s="23"/>
      <c r="MKO252" s="23"/>
      <c r="MKP252" s="23"/>
      <c r="MKQ252" s="23"/>
      <c r="MKR252" s="23"/>
      <c r="MKS252" s="23"/>
      <c r="MKT252" s="23"/>
      <c r="MKU252" s="23"/>
      <c r="MKV252" s="23"/>
      <c r="MKW252" s="23"/>
      <c r="MKX252" s="23"/>
      <c r="MKY252" s="23"/>
      <c r="MKZ252" s="23"/>
      <c r="MLA252" s="23"/>
      <c r="MLB252" s="23"/>
      <c r="MLC252" s="23"/>
      <c r="MLD252" s="23"/>
      <c r="MLE252" s="23"/>
      <c r="MLF252" s="23"/>
      <c r="MLG252" s="23"/>
      <c r="MLH252" s="23"/>
      <c r="MLI252" s="23"/>
      <c r="MLJ252" s="23"/>
      <c r="MLK252" s="23"/>
      <c r="MLL252" s="23"/>
      <c r="MLM252" s="23"/>
      <c r="MLN252" s="23"/>
      <c r="MLO252" s="23"/>
      <c r="MLP252" s="23"/>
      <c r="MLQ252" s="23"/>
      <c r="MLR252" s="23"/>
      <c r="MLS252" s="23"/>
      <c r="MLT252" s="23"/>
      <c r="MLU252" s="23"/>
      <c r="MLV252" s="23"/>
      <c r="MLW252" s="23"/>
      <c r="MLX252" s="23"/>
      <c r="MLY252" s="23"/>
      <c r="MLZ252" s="23"/>
      <c r="MMA252" s="23"/>
      <c r="MMB252" s="23"/>
      <c r="MMC252" s="23"/>
      <c r="MMD252" s="23"/>
      <c r="MME252" s="23"/>
      <c r="MMF252" s="23"/>
      <c r="MMG252" s="23"/>
      <c r="MMH252" s="23"/>
      <c r="MMI252" s="23"/>
      <c r="MMJ252" s="23"/>
      <c r="MMK252" s="23"/>
      <c r="MML252" s="23"/>
      <c r="MMM252" s="23"/>
      <c r="MMN252" s="23"/>
      <c r="MMO252" s="23"/>
      <c r="MMP252" s="23"/>
      <c r="MMQ252" s="23"/>
      <c r="MMR252" s="23"/>
      <c r="MMS252" s="23"/>
      <c r="MMT252" s="23"/>
      <c r="MMU252" s="23"/>
      <c r="MMV252" s="23"/>
      <c r="MMW252" s="23"/>
      <c r="MMX252" s="23"/>
      <c r="MMY252" s="23"/>
      <c r="MMZ252" s="23"/>
      <c r="MNA252" s="23"/>
      <c r="MNB252" s="23"/>
      <c r="MNC252" s="23"/>
      <c r="MND252" s="23"/>
      <c r="MNE252" s="23"/>
      <c r="MNF252" s="23"/>
      <c r="MNG252" s="23"/>
      <c r="MNH252" s="23"/>
      <c r="MNI252" s="23"/>
      <c r="MNJ252" s="23"/>
      <c r="MNK252" s="23"/>
      <c r="MNL252" s="23"/>
      <c r="MNM252" s="23"/>
      <c r="MNN252" s="23"/>
      <c r="MNO252" s="23"/>
      <c r="MNP252" s="23"/>
      <c r="MNQ252" s="23"/>
      <c r="MNR252" s="23"/>
      <c r="MNS252" s="23"/>
      <c r="MNT252" s="23"/>
      <c r="MNU252" s="23"/>
      <c r="MNV252" s="23"/>
      <c r="MNW252" s="23"/>
      <c r="MNX252" s="23"/>
      <c r="MNY252" s="23"/>
      <c r="MNZ252" s="23"/>
      <c r="MOA252" s="23"/>
      <c r="MOB252" s="23"/>
      <c r="MOC252" s="23"/>
      <c r="MOD252" s="23"/>
      <c r="MOE252" s="23"/>
      <c r="MOF252" s="23"/>
      <c r="MOG252" s="23"/>
      <c r="MOH252" s="23"/>
      <c r="MOI252" s="23"/>
      <c r="MOJ252" s="23"/>
      <c r="MOK252" s="23"/>
      <c r="MOL252" s="23"/>
      <c r="MOM252" s="23"/>
      <c r="MON252" s="23"/>
      <c r="MOO252" s="23"/>
      <c r="MOP252" s="23"/>
      <c r="MOQ252" s="23"/>
      <c r="MOR252" s="23"/>
      <c r="MOS252" s="23"/>
      <c r="MOT252" s="23"/>
      <c r="MOU252" s="23"/>
      <c r="MOV252" s="23"/>
      <c r="MOW252" s="23"/>
      <c r="MOX252" s="23"/>
      <c r="MOY252" s="23"/>
      <c r="MOZ252" s="23"/>
      <c r="MPA252" s="23"/>
      <c r="MPB252" s="23"/>
      <c r="MPC252" s="23"/>
      <c r="MPD252" s="23"/>
      <c r="MPE252" s="23"/>
      <c r="MPF252" s="23"/>
      <c r="MPG252" s="23"/>
      <c r="MPH252" s="23"/>
      <c r="MPI252" s="23"/>
      <c r="MPJ252" s="23"/>
      <c r="MPK252" s="23"/>
      <c r="MPL252" s="23"/>
      <c r="MPM252" s="23"/>
      <c r="MPN252" s="23"/>
      <c r="MPO252" s="23"/>
      <c r="MPP252" s="23"/>
      <c r="MPQ252" s="23"/>
      <c r="MPR252" s="23"/>
      <c r="MPS252" s="23"/>
      <c r="MPT252" s="23"/>
      <c r="MPU252" s="23"/>
      <c r="MPV252" s="23"/>
      <c r="MPW252" s="23"/>
      <c r="MPX252" s="23"/>
      <c r="MPY252" s="23"/>
      <c r="MPZ252" s="23"/>
      <c r="MQA252" s="23"/>
      <c r="MQB252" s="23"/>
      <c r="MQC252" s="23"/>
      <c r="MQD252" s="23"/>
      <c r="MQE252" s="23"/>
      <c r="MQF252" s="23"/>
      <c r="MQG252" s="23"/>
      <c r="MQH252" s="23"/>
      <c r="MQI252" s="23"/>
      <c r="MQJ252" s="23"/>
      <c r="MQK252" s="23"/>
      <c r="MQL252" s="23"/>
      <c r="MQM252" s="23"/>
      <c r="MQN252" s="23"/>
      <c r="MQO252" s="23"/>
      <c r="MQP252" s="23"/>
      <c r="MQQ252" s="23"/>
      <c r="MQR252" s="23"/>
      <c r="MQS252" s="23"/>
      <c r="MQT252" s="23"/>
      <c r="MQU252" s="23"/>
      <c r="MQV252" s="23"/>
      <c r="MQW252" s="23"/>
      <c r="MQX252" s="23"/>
      <c r="MQY252" s="23"/>
      <c r="MQZ252" s="23"/>
      <c r="MRA252" s="23"/>
      <c r="MRB252" s="23"/>
      <c r="MRC252" s="23"/>
      <c r="MRD252" s="23"/>
      <c r="MRE252" s="23"/>
      <c r="MRF252" s="23"/>
      <c r="MRG252" s="23"/>
      <c r="MRH252" s="23"/>
      <c r="MRI252" s="23"/>
      <c r="MRJ252" s="23"/>
      <c r="MRK252" s="23"/>
      <c r="MRL252" s="23"/>
      <c r="MRM252" s="23"/>
      <c r="MRN252" s="23"/>
      <c r="MRO252" s="23"/>
      <c r="MRP252" s="23"/>
      <c r="MRQ252" s="23"/>
      <c r="MRR252" s="23"/>
      <c r="MRS252" s="23"/>
      <c r="MRT252" s="23"/>
      <c r="MRU252" s="23"/>
      <c r="MRV252" s="23"/>
      <c r="MRW252" s="23"/>
      <c r="MRX252" s="23"/>
      <c r="MRY252" s="23"/>
      <c r="MRZ252" s="23"/>
      <c r="MSA252" s="23"/>
      <c r="MSB252" s="23"/>
      <c r="MSC252" s="23"/>
      <c r="MSD252" s="23"/>
      <c r="MSE252" s="23"/>
      <c r="MSF252" s="23"/>
      <c r="MSG252" s="23"/>
      <c r="MSH252" s="23"/>
      <c r="MSI252" s="23"/>
      <c r="MSJ252" s="23"/>
      <c r="MSK252" s="23"/>
      <c r="MSL252" s="23"/>
      <c r="MSM252" s="23"/>
      <c r="MSN252" s="23"/>
      <c r="MSO252" s="23"/>
      <c r="MSP252" s="23"/>
      <c r="MSQ252" s="23"/>
      <c r="MSR252" s="23"/>
      <c r="MSS252" s="23"/>
      <c r="MST252" s="23"/>
      <c r="MSU252" s="23"/>
      <c r="MSV252" s="23"/>
      <c r="MSW252" s="23"/>
      <c r="MSX252" s="23"/>
      <c r="MSY252" s="23"/>
      <c r="MSZ252" s="23"/>
      <c r="MTA252" s="23"/>
      <c r="MTB252" s="23"/>
      <c r="MTC252" s="23"/>
      <c r="MTD252" s="23"/>
      <c r="MTE252" s="23"/>
      <c r="MTF252" s="23"/>
      <c r="MTG252" s="23"/>
      <c r="MTH252" s="23"/>
      <c r="MTI252" s="23"/>
      <c r="MTJ252" s="23"/>
      <c r="MTK252" s="23"/>
      <c r="MTL252" s="23"/>
      <c r="MTM252" s="23"/>
      <c r="MTN252" s="23"/>
      <c r="MTO252" s="23"/>
      <c r="MTP252" s="23"/>
      <c r="MTQ252" s="23"/>
      <c r="MTR252" s="23"/>
      <c r="MTS252" s="23"/>
      <c r="MTT252" s="23"/>
      <c r="MTU252" s="23"/>
      <c r="MTV252" s="23"/>
      <c r="MTW252" s="23"/>
      <c r="MTX252" s="23"/>
      <c r="MTY252" s="23"/>
      <c r="MTZ252" s="23"/>
      <c r="MUA252" s="23"/>
      <c r="MUB252" s="23"/>
      <c r="MUC252" s="23"/>
      <c r="MUD252" s="23"/>
      <c r="MUE252" s="23"/>
      <c r="MUF252" s="23"/>
      <c r="MUG252" s="23"/>
      <c r="MUH252" s="23"/>
      <c r="MUI252" s="23"/>
      <c r="MUJ252" s="23"/>
      <c r="MUK252" s="23"/>
      <c r="MUL252" s="23"/>
      <c r="MUM252" s="23"/>
      <c r="MUN252" s="23"/>
      <c r="MUO252" s="23"/>
      <c r="MUP252" s="23"/>
      <c r="MUQ252" s="23"/>
      <c r="MUR252" s="23"/>
      <c r="MUS252" s="23"/>
      <c r="MUT252" s="23"/>
      <c r="MUU252" s="23"/>
      <c r="MUV252" s="23"/>
      <c r="MUW252" s="23"/>
      <c r="MUX252" s="23"/>
      <c r="MUY252" s="23"/>
      <c r="MUZ252" s="23"/>
      <c r="MVA252" s="23"/>
      <c r="MVB252" s="23"/>
      <c r="MVC252" s="23"/>
      <c r="MVD252" s="23"/>
      <c r="MVE252" s="23"/>
      <c r="MVF252" s="23"/>
      <c r="MVG252" s="23"/>
      <c r="MVH252" s="23"/>
      <c r="MVI252" s="23"/>
      <c r="MVJ252" s="23"/>
      <c r="MVK252" s="23"/>
      <c r="MVL252" s="23"/>
      <c r="MVM252" s="23"/>
      <c r="MVN252" s="23"/>
      <c r="MVO252" s="23"/>
      <c r="MVP252" s="23"/>
      <c r="MVQ252" s="23"/>
      <c r="MVR252" s="23"/>
      <c r="MVS252" s="23"/>
      <c r="MVT252" s="23"/>
      <c r="MVU252" s="23"/>
      <c r="MVV252" s="23"/>
      <c r="MVW252" s="23"/>
      <c r="MVX252" s="23"/>
      <c r="MVY252" s="23"/>
      <c r="MVZ252" s="23"/>
      <c r="MWA252" s="23"/>
      <c r="MWB252" s="23"/>
      <c r="MWC252" s="23"/>
      <c r="MWD252" s="23"/>
      <c r="MWE252" s="23"/>
      <c r="MWF252" s="23"/>
      <c r="MWG252" s="23"/>
      <c r="MWH252" s="23"/>
      <c r="MWI252" s="23"/>
      <c r="MWJ252" s="23"/>
      <c r="MWK252" s="23"/>
      <c r="MWL252" s="23"/>
      <c r="MWM252" s="23"/>
      <c r="MWN252" s="23"/>
      <c r="MWO252" s="23"/>
      <c r="MWP252" s="23"/>
      <c r="MWQ252" s="23"/>
      <c r="MWR252" s="23"/>
      <c r="MWS252" s="23"/>
      <c r="MWT252" s="23"/>
      <c r="MWU252" s="23"/>
      <c r="MWV252" s="23"/>
      <c r="MWW252" s="23"/>
      <c r="MWX252" s="23"/>
      <c r="MWY252" s="23"/>
      <c r="MWZ252" s="23"/>
      <c r="MXA252" s="23"/>
      <c r="MXB252" s="23"/>
      <c r="MXC252" s="23"/>
      <c r="MXD252" s="23"/>
      <c r="MXE252" s="23"/>
      <c r="MXF252" s="23"/>
      <c r="MXG252" s="23"/>
      <c r="MXH252" s="23"/>
      <c r="MXI252" s="23"/>
      <c r="MXJ252" s="23"/>
      <c r="MXK252" s="23"/>
      <c r="MXL252" s="23"/>
      <c r="MXM252" s="23"/>
      <c r="MXN252" s="23"/>
      <c r="MXO252" s="23"/>
      <c r="MXP252" s="23"/>
      <c r="MXQ252" s="23"/>
      <c r="MXR252" s="23"/>
      <c r="MXS252" s="23"/>
      <c r="MXT252" s="23"/>
      <c r="MXU252" s="23"/>
      <c r="MXV252" s="23"/>
      <c r="MXW252" s="23"/>
      <c r="MXX252" s="23"/>
      <c r="MXY252" s="23"/>
      <c r="MXZ252" s="23"/>
      <c r="MYA252" s="23"/>
      <c r="MYB252" s="23"/>
      <c r="MYC252" s="23"/>
      <c r="MYD252" s="23"/>
      <c r="MYE252" s="23"/>
      <c r="MYF252" s="23"/>
      <c r="MYG252" s="23"/>
      <c r="MYH252" s="23"/>
      <c r="MYI252" s="23"/>
      <c r="MYJ252" s="23"/>
      <c r="MYK252" s="23"/>
      <c r="MYL252" s="23"/>
      <c r="MYM252" s="23"/>
      <c r="MYN252" s="23"/>
      <c r="MYO252" s="23"/>
      <c r="MYP252" s="23"/>
      <c r="MYQ252" s="23"/>
      <c r="MYR252" s="23"/>
      <c r="MYS252" s="23"/>
      <c r="MYT252" s="23"/>
      <c r="MYU252" s="23"/>
      <c r="MYV252" s="23"/>
      <c r="MYW252" s="23"/>
      <c r="MYX252" s="23"/>
      <c r="MYY252" s="23"/>
      <c r="MYZ252" s="23"/>
      <c r="MZA252" s="23"/>
      <c r="MZB252" s="23"/>
      <c r="MZC252" s="23"/>
      <c r="MZD252" s="23"/>
      <c r="MZE252" s="23"/>
      <c r="MZF252" s="23"/>
      <c r="MZG252" s="23"/>
      <c r="MZH252" s="23"/>
      <c r="MZI252" s="23"/>
      <c r="MZJ252" s="23"/>
      <c r="MZK252" s="23"/>
      <c r="MZL252" s="23"/>
      <c r="MZM252" s="23"/>
      <c r="MZN252" s="23"/>
      <c r="MZO252" s="23"/>
      <c r="MZP252" s="23"/>
      <c r="MZQ252" s="23"/>
      <c r="MZR252" s="23"/>
      <c r="MZS252" s="23"/>
      <c r="MZT252" s="23"/>
      <c r="MZU252" s="23"/>
      <c r="MZV252" s="23"/>
      <c r="MZW252" s="23"/>
      <c r="MZX252" s="23"/>
      <c r="MZY252" s="23"/>
      <c r="MZZ252" s="23"/>
      <c r="NAA252" s="23"/>
      <c r="NAB252" s="23"/>
      <c r="NAC252" s="23"/>
      <c r="NAD252" s="23"/>
      <c r="NAE252" s="23"/>
      <c r="NAF252" s="23"/>
      <c r="NAG252" s="23"/>
      <c r="NAH252" s="23"/>
      <c r="NAI252" s="23"/>
      <c r="NAJ252" s="23"/>
      <c r="NAK252" s="23"/>
      <c r="NAL252" s="23"/>
      <c r="NAM252" s="23"/>
      <c r="NAN252" s="23"/>
      <c r="NAO252" s="23"/>
      <c r="NAP252" s="23"/>
      <c r="NAQ252" s="23"/>
      <c r="NAR252" s="23"/>
      <c r="NAS252" s="23"/>
      <c r="NAT252" s="23"/>
      <c r="NAU252" s="23"/>
      <c r="NAV252" s="23"/>
      <c r="NAW252" s="23"/>
      <c r="NAX252" s="23"/>
      <c r="NAY252" s="23"/>
      <c r="NAZ252" s="23"/>
      <c r="NBA252" s="23"/>
      <c r="NBB252" s="23"/>
      <c r="NBC252" s="23"/>
      <c r="NBD252" s="23"/>
      <c r="NBE252" s="23"/>
      <c r="NBF252" s="23"/>
      <c r="NBG252" s="23"/>
      <c r="NBH252" s="23"/>
      <c r="NBI252" s="23"/>
      <c r="NBJ252" s="23"/>
      <c r="NBK252" s="23"/>
      <c r="NBL252" s="23"/>
      <c r="NBM252" s="23"/>
      <c r="NBN252" s="23"/>
      <c r="NBO252" s="23"/>
      <c r="NBP252" s="23"/>
      <c r="NBQ252" s="23"/>
      <c r="NBR252" s="23"/>
      <c r="NBS252" s="23"/>
      <c r="NBT252" s="23"/>
      <c r="NBU252" s="23"/>
      <c r="NBV252" s="23"/>
      <c r="NBW252" s="23"/>
      <c r="NBX252" s="23"/>
      <c r="NBY252" s="23"/>
      <c r="NBZ252" s="23"/>
      <c r="NCA252" s="23"/>
      <c r="NCB252" s="23"/>
      <c r="NCC252" s="23"/>
      <c r="NCD252" s="23"/>
      <c r="NCE252" s="23"/>
      <c r="NCF252" s="23"/>
      <c r="NCG252" s="23"/>
      <c r="NCH252" s="23"/>
      <c r="NCI252" s="23"/>
      <c r="NCJ252" s="23"/>
      <c r="NCK252" s="23"/>
      <c r="NCL252" s="23"/>
      <c r="NCM252" s="23"/>
      <c r="NCN252" s="23"/>
      <c r="NCO252" s="23"/>
      <c r="NCP252" s="23"/>
      <c r="NCQ252" s="23"/>
      <c r="NCR252" s="23"/>
      <c r="NCS252" s="23"/>
      <c r="NCT252" s="23"/>
      <c r="NCU252" s="23"/>
      <c r="NCV252" s="23"/>
      <c r="NCW252" s="23"/>
      <c r="NCX252" s="23"/>
      <c r="NCY252" s="23"/>
      <c r="NCZ252" s="23"/>
      <c r="NDA252" s="23"/>
      <c r="NDB252" s="23"/>
      <c r="NDC252" s="23"/>
      <c r="NDD252" s="23"/>
      <c r="NDE252" s="23"/>
      <c r="NDF252" s="23"/>
      <c r="NDG252" s="23"/>
      <c r="NDH252" s="23"/>
      <c r="NDI252" s="23"/>
      <c r="NDJ252" s="23"/>
      <c r="NDK252" s="23"/>
      <c r="NDL252" s="23"/>
      <c r="NDM252" s="23"/>
      <c r="NDN252" s="23"/>
      <c r="NDO252" s="23"/>
      <c r="NDP252" s="23"/>
      <c r="NDQ252" s="23"/>
      <c r="NDR252" s="23"/>
      <c r="NDS252" s="23"/>
      <c r="NDT252" s="23"/>
      <c r="NDU252" s="23"/>
      <c r="NDV252" s="23"/>
      <c r="NDW252" s="23"/>
      <c r="NDX252" s="23"/>
      <c r="NDY252" s="23"/>
      <c r="NDZ252" s="23"/>
      <c r="NEA252" s="23"/>
      <c r="NEB252" s="23"/>
      <c r="NEC252" s="23"/>
      <c r="NED252" s="23"/>
      <c r="NEE252" s="23"/>
      <c r="NEF252" s="23"/>
      <c r="NEG252" s="23"/>
      <c r="NEH252" s="23"/>
      <c r="NEI252" s="23"/>
      <c r="NEJ252" s="23"/>
      <c r="NEK252" s="23"/>
      <c r="NEL252" s="23"/>
      <c r="NEM252" s="23"/>
      <c r="NEN252" s="23"/>
      <c r="NEO252" s="23"/>
      <c r="NEP252" s="23"/>
      <c r="NEQ252" s="23"/>
      <c r="NER252" s="23"/>
      <c r="NES252" s="23"/>
      <c r="NET252" s="23"/>
      <c r="NEU252" s="23"/>
      <c r="NEV252" s="23"/>
      <c r="NEW252" s="23"/>
      <c r="NEX252" s="23"/>
      <c r="NEY252" s="23"/>
      <c r="NEZ252" s="23"/>
      <c r="NFA252" s="23"/>
      <c r="NFB252" s="23"/>
      <c r="NFC252" s="23"/>
      <c r="NFD252" s="23"/>
      <c r="NFE252" s="23"/>
      <c r="NFF252" s="23"/>
      <c r="NFG252" s="23"/>
      <c r="NFH252" s="23"/>
      <c r="NFI252" s="23"/>
      <c r="NFJ252" s="23"/>
      <c r="NFK252" s="23"/>
      <c r="NFL252" s="23"/>
      <c r="NFM252" s="23"/>
      <c r="NFN252" s="23"/>
      <c r="NFO252" s="23"/>
      <c r="NFP252" s="23"/>
      <c r="NFQ252" s="23"/>
      <c r="NFR252" s="23"/>
      <c r="NFS252" s="23"/>
      <c r="NFT252" s="23"/>
      <c r="NFU252" s="23"/>
      <c r="NFV252" s="23"/>
      <c r="NFW252" s="23"/>
      <c r="NFX252" s="23"/>
      <c r="NFY252" s="23"/>
      <c r="NFZ252" s="23"/>
      <c r="NGA252" s="23"/>
      <c r="NGB252" s="23"/>
      <c r="NGC252" s="23"/>
      <c r="NGD252" s="23"/>
      <c r="NGE252" s="23"/>
      <c r="NGF252" s="23"/>
      <c r="NGG252" s="23"/>
      <c r="NGH252" s="23"/>
      <c r="NGI252" s="23"/>
      <c r="NGJ252" s="23"/>
      <c r="NGK252" s="23"/>
      <c r="NGL252" s="23"/>
      <c r="NGM252" s="23"/>
      <c r="NGN252" s="23"/>
      <c r="NGO252" s="23"/>
      <c r="NGP252" s="23"/>
      <c r="NGQ252" s="23"/>
      <c r="NGR252" s="23"/>
      <c r="NGS252" s="23"/>
      <c r="NGT252" s="23"/>
      <c r="NGU252" s="23"/>
      <c r="NGV252" s="23"/>
      <c r="NGW252" s="23"/>
      <c r="NGX252" s="23"/>
      <c r="NGY252" s="23"/>
      <c r="NGZ252" s="23"/>
      <c r="NHA252" s="23"/>
      <c r="NHB252" s="23"/>
      <c r="NHC252" s="23"/>
      <c r="NHD252" s="23"/>
      <c r="NHE252" s="23"/>
      <c r="NHF252" s="23"/>
      <c r="NHG252" s="23"/>
      <c r="NHH252" s="23"/>
      <c r="NHI252" s="23"/>
      <c r="NHJ252" s="23"/>
      <c r="NHK252" s="23"/>
      <c r="NHL252" s="23"/>
      <c r="NHM252" s="23"/>
      <c r="NHN252" s="23"/>
      <c r="NHO252" s="23"/>
      <c r="NHP252" s="23"/>
      <c r="NHQ252" s="23"/>
      <c r="NHR252" s="23"/>
      <c r="NHS252" s="23"/>
      <c r="NHT252" s="23"/>
      <c r="NHU252" s="23"/>
      <c r="NHV252" s="23"/>
      <c r="NHW252" s="23"/>
      <c r="NHX252" s="23"/>
      <c r="NHY252" s="23"/>
      <c r="NHZ252" s="23"/>
      <c r="NIA252" s="23"/>
      <c r="NIB252" s="23"/>
      <c r="NIC252" s="23"/>
      <c r="NID252" s="23"/>
      <c r="NIE252" s="23"/>
      <c r="NIF252" s="23"/>
      <c r="NIG252" s="23"/>
      <c r="NIH252" s="23"/>
      <c r="NII252" s="23"/>
      <c r="NIJ252" s="23"/>
      <c r="NIK252" s="23"/>
      <c r="NIL252" s="23"/>
      <c r="NIM252" s="23"/>
      <c r="NIN252" s="23"/>
      <c r="NIO252" s="23"/>
      <c r="NIP252" s="23"/>
      <c r="NIQ252" s="23"/>
      <c r="NIR252" s="23"/>
      <c r="NIS252" s="23"/>
      <c r="NIT252" s="23"/>
      <c r="NIU252" s="23"/>
      <c r="NIV252" s="23"/>
      <c r="NIW252" s="23"/>
      <c r="NIX252" s="23"/>
      <c r="NIY252" s="23"/>
      <c r="NIZ252" s="23"/>
      <c r="NJA252" s="23"/>
      <c r="NJB252" s="23"/>
      <c r="NJC252" s="23"/>
      <c r="NJD252" s="23"/>
      <c r="NJE252" s="23"/>
      <c r="NJF252" s="23"/>
      <c r="NJG252" s="23"/>
      <c r="NJH252" s="23"/>
      <c r="NJI252" s="23"/>
      <c r="NJJ252" s="23"/>
      <c r="NJK252" s="23"/>
      <c r="NJL252" s="23"/>
      <c r="NJM252" s="23"/>
      <c r="NJN252" s="23"/>
      <c r="NJO252" s="23"/>
      <c r="NJP252" s="23"/>
      <c r="NJQ252" s="23"/>
      <c r="NJR252" s="23"/>
      <c r="NJS252" s="23"/>
      <c r="NJT252" s="23"/>
      <c r="NJU252" s="23"/>
      <c r="NJV252" s="23"/>
      <c r="NJW252" s="23"/>
      <c r="NJX252" s="23"/>
      <c r="NJY252" s="23"/>
      <c r="NJZ252" s="23"/>
      <c r="NKA252" s="23"/>
      <c r="NKB252" s="23"/>
      <c r="NKC252" s="23"/>
      <c r="NKD252" s="23"/>
      <c r="NKE252" s="23"/>
      <c r="NKF252" s="23"/>
      <c r="NKG252" s="23"/>
      <c r="NKH252" s="23"/>
      <c r="NKI252" s="23"/>
      <c r="NKJ252" s="23"/>
      <c r="NKK252" s="23"/>
      <c r="NKL252" s="23"/>
      <c r="NKM252" s="23"/>
      <c r="NKN252" s="23"/>
      <c r="NKO252" s="23"/>
      <c r="NKP252" s="23"/>
      <c r="NKQ252" s="23"/>
      <c r="NKR252" s="23"/>
      <c r="NKS252" s="23"/>
      <c r="NKT252" s="23"/>
      <c r="NKU252" s="23"/>
      <c r="NKV252" s="23"/>
      <c r="NKW252" s="23"/>
      <c r="NKX252" s="23"/>
      <c r="NKY252" s="23"/>
      <c r="NKZ252" s="23"/>
      <c r="NLA252" s="23"/>
      <c r="NLB252" s="23"/>
      <c r="NLC252" s="23"/>
      <c r="NLD252" s="23"/>
      <c r="NLE252" s="23"/>
      <c r="NLF252" s="23"/>
      <c r="NLG252" s="23"/>
      <c r="NLH252" s="23"/>
      <c r="NLI252" s="23"/>
      <c r="NLJ252" s="23"/>
      <c r="NLK252" s="23"/>
      <c r="NLL252" s="23"/>
      <c r="NLM252" s="23"/>
      <c r="NLN252" s="23"/>
      <c r="NLO252" s="23"/>
      <c r="NLP252" s="23"/>
      <c r="NLQ252" s="23"/>
      <c r="NLR252" s="23"/>
      <c r="NLS252" s="23"/>
      <c r="NLT252" s="23"/>
      <c r="NLU252" s="23"/>
      <c r="NLV252" s="23"/>
      <c r="NLW252" s="23"/>
      <c r="NLX252" s="23"/>
      <c r="NLY252" s="23"/>
      <c r="NLZ252" s="23"/>
      <c r="NMA252" s="23"/>
      <c r="NMB252" s="23"/>
      <c r="NMC252" s="23"/>
      <c r="NMD252" s="23"/>
      <c r="NME252" s="23"/>
      <c r="NMF252" s="23"/>
      <c r="NMG252" s="23"/>
      <c r="NMH252" s="23"/>
      <c r="NMI252" s="23"/>
      <c r="NMJ252" s="23"/>
      <c r="NMK252" s="23"/>
      <c r="NML252" s="23"/>
      <c r="NMM252" s="23"/>
      <c r="NMN252" s="23"/>
      <c r="NMO252" s="23"/>
      <c r="NMP252" s="23"/>
      <c r="NMQ252" s="23"/>
      <c r="NMR252" s="23"/>
      <c r="NMS252" s="23"/>
      <c r="NMT252" s="23"/>
      <c r="NMU252" s="23"/>
      <c r="NMV252" s="23"/>
      <c r="NMW252" s="23"/>
      <c r="NMX252" s="23"/>
      <c r="NMY252" s="23"/>
      <c r="NMZ252" s="23"/>
      <c r="NNA252" s="23"/>
      <c r="NNB252" s="23"/>
      <c r="NNC252" s="23"/>
      <c r="NND252" s="23"/>
      <c r="NNE252" s="23"/>
      <c r="NNF252" s="23"/>
      <c r="NNG252" s="23"/>
      <c r="NNH252" s="23"/>
      <c r="NNI252" s="23"/>
      <c r="NNJ252" s="23"/>
      <c r="NNK252" s="23"/>
      <c r="NNL252" s="23"/>
      <c r="NNM252" s="23"/>
      <c r="NNN252" s="23"/>
      <c r="NNO252" s="23"/>
      <c r="NNP252" s="23"/>
      <c r="NNQ252" s="23"/>
      <c r="NNR252" s="23"/>
      <c r="NNS252" s="23"/>
      <c r="NNT252" s="23"/>
      <c r="NNU252" s="23"/>
      <c r="NNV252" s="23"/>
      <c r="NNW252" s="23"/>
      <c r="NNX252" s="23"/>
      <c r="NNY252" s="23"/>
      <c r="NNZ252" s="23"/>
      <c r="NOA252" s="23"/>
      <c r="NOB252" s="23"/>
      <c r="NOC252" s="23"/>
      <c r="NOD252" s="23"/>
      <c r="NOE252" s="23"/>
      <c r="NOF252" s="23"/>
      <c r="NOG252" s="23"/>
      <c r="NOH252" s="23"/>
      <c r="NOI252" s="23"/>
      <c r="NOJ252" s="23"/>
      <c r="NOK252" s="23"/>
      <c r="NOL252" s="23"/>
      <c r="NOM252" s="23"/>
      <c r="NON252" s="23"/>
      <c r="NOO252" s="23"/>
      <c r="NOP252" s="23"/>
      <c r="NOQ252" s="23"/>
      <c r="NOR252" s="23"/>
      <c r="NOS252" s="23"/>
      <c r="NOT252" s="23"/>
      <c r="NOU252" s="23"/>
      <c r="NOV252" s="23"/>
      <c r="NOW252" s="23"/>
      <c r="NOX252" s="23"/>
      <c r="NOY252" s="23"/>
      <c r="NOZ252" s="23"/>
      <c r="NPA252" s="23"/>
      <c r="NPB252" s="23"/>
      <c r="NPC252" s="23"/>
      <c r="NPD252" s="23"/>
      <c r="NPE252" s="23"/>
      <c r="NPF252" s="23"/>
      <c r="NPG252" s="23"/>
      <c r="NPH252" s="23"/>
      <c r="NPI252" s="23"/>
      <c r="NPJ252" s="23"/>
      <c r="NPK252" s="23"/>
      <c r="NPL252" s="23"/>
      <c r="NPM252" s="23"/>
      <c r="NPN252" s="23"/>
      <c r="NPO252" s="23"/>
      <c r="NPP252" s="23"/>
      <c r="NPQ252" s="23"/>
      <c r="NPR252" s="23"/>
      <c r="NPS252" s="23"/>
      <c r="NPT252" s="23"/>
      <c r="NPU252" s="23"/>
      <c r="NPV252" s="23"/>
      <c r="NPW252" s="23"/>
      <c r="NPX252" s="23"/>
      <c r="NPY252" s="23"/>
      <c r="NPZ252" s="23"/>
      <c r="NQA252" s="23"/>
      <c r="NQB252" s="23"/>
      <c r="NQC252" s="23"/>
      <c r="NQD252" s="23"/>
      <c r="NQE252" s="23"/>
      <c r="NQF252" s="23"/>
      <c r="NQG252" s="23"/>
      <c r="NQH252" s="23"/>
      <c r="NQI252" s="23"/>
      <c r="NQJ252" s="23"/>
      <c r="NQK252" s="23"/>
      <c r="NQL252" s="23"/>
      <c r="NQM252" s="23"/>
      <c r="NQN252" s="23"/>
      <c r="NQO252" s="23"/>
      <c r="NQP252" s="23"/>
      <c r="NQQ252" s="23"/>
      <c r="NQR252" s="23"/>
      <c r="NQS252" s="23"/>
      <c r="NQT252" s="23"/>
      <c r="NQU252" s="23"/>
      <c r="NQV252" s="23"/>
      <c r="NQW252" s="23"/>
      <c r="NQX252" s="23"/>
      <c r="NQY252" s="23"/>
      <c r="NQZ252" s="23"/>
      <c r="NRA252" s="23"/>
      <c r="NRB252" s="23"/>
      <c r="NRC252" s="23"/>
      <c r="NRD252" s="23"/>
      <c r="NRE252" s="23"/>
      <c r="NRF252" s="23"/>
      <c r="NRG252" s="23"/>
      <c r="NRH252" s="23"/>
      <c r="NRI252" s="23"/>
      <c r="NRJ252" s="23"/>
      <c r="NRK252" s="23"/>
      <c r="NRL252" s="23"/>
      <c r="NRM252" s="23"/>
      <c r="NRN252" s="23"/>
      <c r="NRO252" s="23"/>
      <c r="NRP252" s="23"/>
      <c r="NRQ252" s="23"/>
      <c r="NRR252" s="23"/>
      <c r="NRS252" s="23"/>
      <c r="NRT252" s="23"/>
      <c r="NRU252" s="23"/>
      <c r="NRV252" s="23"/>
      <c r="NRW252" s="23"/>
      <c r="NRX252" s="23"/>
      <c r="NRY252" s="23"/>
      <c r="NRZ252" s="23"/>
      <c r="NSA252" s="23"/>
      <c r="NSB252" s="23"/>
      <c r="NSC252" s="23"/>
      <c r="NSD252" s="23"/>
      <c r="NSE252" s="23"/>
      <c r="NSF252" s="23"/>
      <c r="NSG252" s="23"/>
      <c r="NSH252" s="23"/>
      <c r="NSI252" s="23"/>
      <c r="NSJ252" s="23"/>
      <c r="NSK252" s="23"/>
      <c r="NSL252" s="23"/>
      <c r="NSM252" s="23"/>
      <c r="NSN252" s="23"/>
      <c r="NSO252" s="23"/>
      <c r="NSP252" s="23"/>
      <c r="NSQ252" s="23"/>
      <c r="NSR252" s="23"/>
      <c r="NSS252" s="23"/>
      <c r="NST252" s="23"/>
      <c r="NSU252" s="23"/>
      <c r="NSV252" s="23"/>
      <c r="NSW252" s="23"/>
      <c r="NSX252" s="23"/>
      <c r="NSY252" s="23"/>
      <c r="NSZ252" s="23"/>
      <c r="NTA252" s="23"/>
      <c r="NTB252" s="23"/>
      <c r="NTC252" s="23"/>
      <c r="NTD252" s="23"/>
      <c r="NTE252" s="23"/>
      <c r="NTF252" s="23"/>
      <c r="NTG252" s="23"/>
      <c r="NTH252" s="23"/>
      <c r="NTI252" s="23"/>
      <c r="NTJ252" s="23"/>
      <c r="NTK252" s="23"/>
      <c r="NTL252" s="23"/>
      <c r="NTM252" s="23"/>
      <c r="NTN252" s="23"/>
      <c r="NTO252" s="23"/>
      <c r="NTP252" s="23"/>
      <c r="NTQ252" s="23"/>
      <c r="NTR252" s="23"/>
      <c r="NTS252" s="23"/>
      <c r="NTT252" s="23"/>
      <c r="NTU252" s="23"/>
      <c r="NTV252" s="23"/>
      <c r="NTW252" s="23"/>
      <c r="NTX252" s="23"/>
      <c r="NTY252" s="23"/>
      <c r="NTZ252" s="23"/>
      <c r="NUA252" s="23"/>
      <c r="NUB252" s="23"/>
      <c r="NUC252" s="23"/>
      <c r="NUD252" s="23"/>
      <c r="NUE252" s="23"/>
      <c r="NUF252" s="23"/>
      <c r="NUG252" s="23"/>
      <c r="NUH252" s="23"/>
      <c r="NUI252" s="23"/>
      <c r="NUJ252" s="23"/>
      <c r="NUK252" s="23"/>
      <c r="NUL252" s="23"/>
      <c r="NUM252" s="23"/>
      <c r="NUN252" s="23"/>
      <c r="NUO252" s="23"/>
      <c r="NUP252" s="23"/>
      <c r="NUQ252" s="23"/>
      <c r="NUR252" s="23"/>
      <c r="NUS252" s="23"/>
      <c r="NUT252" s="23"/>
      <c r="NUU252" s="23"/>
      <c r="NUV252" s="23"/>
      <c r="NUW252" s="23"/>
      <c r="NUX252" s="23"/>
      <c r="NUY252" s="23"/>
      <c r="NUZ252" s="23"/>
      <c r="NVA252" s="23"/>
      <c r="NVB252" s="23"/>
      <c r="NVC252" s="23"/>
      <c r="NVD252" s="23"/>
      <c r="NVE252" s="23"/>
      <c r="NVF252" s="23"/>
      <c r="NVG252" s="23"/>
      <c r="NVH252" s="23"/>
      <c r="NVI252" s="23"/>
      <c r="NVJ252" s="23"/>
      <c r="NVK252" s="23"/>
      <c r="NVL252" s="23"/>
      <c r="NVM252" s="23"/>
      <c r="NVN252" s="23"/>
      <c r="NVO252" s="23"/>
      <c r="NVP252" s="23"/>
      <c r="NVQ252" s="23"/>
      <c r="NVR252" s="23"/>
      <c r="NVS252" s="23"/>
      <c r="NVT252" s="23"/>
      <c r="NVU252" s="23"/>
      <c r="NVV252" s="23"/>
      <c r="NVW252" s="23"/>
      <c r="NVX252" s="23"/>
      <c r="NVY252" s="23"/>
      <c r="NVZ252" s="23"/>
      <c r="NWA252" s="23"/>
      <c r="NWB252" s="23"/>
      <c r="NWC252" s="23"/>
      <c r="NWD252" s="23"/>
      <c r="NWE252" s="23"/>
      <c r="NWF252" s="23"/>
      <c r="NWG252" s="23"/>
      <c r="NWH252" s="23"/>
      <c r="NWI252" s="23"/>
      <c r="NWJ252" s="23"/>
      <c r="NWK252" s="23"/>
      <c r="NWL252" s="23"/>
      <c r="NWM252" s="23"/>
      <c r="NWN252" s="23"/>
      <c r="NWO252" s="23"/>
      <c r="NWP252" s="23"/>
      <c r="NWQ252" s="23"/>
      <c r="NWR252" s="23"/>
      <c r="NWS252" s="23"/>
      <c r="NWT252" s="23"/>
      <c r="NWU252" s="23"/>
      <c r="NWV252" s="23"/>
      <c r="NWW252" s="23"/>
      <c r="NWX252" s="23"/>
      <c r="NWY252" s="23"/>
      <c r="NWZ252" s="23"/>
      <c r="NXA252" s="23"/>
      <c r="NXB252" s="23"/>
      <c r="NXC252" s="23"/>
      <c r="NXD252" s="23"/>
      <c r="NXE252" s="23"/>
      <c r="NXF252" s="23"/>
      <c r="NXG252" s="23"/>
      <c r="NXH252" s="23"/>
      <c r="NXI252" s="23"/>
      <c r="NXJ252" s="23"/>
      <c r="NXK252" s="23"/>
      <c r="NXL252" s="23"/>
      <c r="NXM252" s="23"/>
      <c r="NXN252" s="23"/>
      <c r="NXO252" s="23"/>
      <c r="NXP252" s="23"/>
      <c r="NXQ252" s="23"/>
      <c r="NXR252" s="23"/>
      <c r="NXS252" s="23"/>
      <c r="NXT252" s="23"/>
      <c r="NXU252" s="23"/>
      <c r="NXV252" s="23"/>
      <c r="NXW252" s="23"/>
      <c r="NXX252" s="23"/>
      <c r="NXY252" s="23"/>
      <c r="NXZ252" s="23"/>
      <c r="NYA252" s="23"/>
      <c r="NYB252" s="23"/>
      <c r="NYC252" s="23"/>
      <c r="NYD252" s="23"/>
      <c r="NYE252" s="23"/>
      <c r="NYF252" s="23"/>
      <c r="NYG252" s="23"/>
      <c r="NYH252" s="23"/>
      <c r="NYI252" s="23"/>
      <c r="NYJ252" s="23"/>
      <c r="NYK252" s="23"/>
      <c r="NYL252" s="23"/>
      <c r="NYM252" s="23"/>
      <c r="NYN252" s="23"/>
      <c r="NYO252" s="23"/>
      <c r="NYP252" s="23"/>
      <c r="NYQ252" s="23"/>
      <c r="NYR252" s="23"/>
      <c r="NYS252" s="23"/>
      <c r="NYT252" s="23"/>
      <c r="NYU252" s="23"/>
      <c r="NYV252" s="23"/>
      <c r="NYW252" s="23"/>
      <c r="NYX252" s="23"/>
      <c r="NYY252" s="23"/>
      <c r="NYZ252" s="23"/>
      <c r="NZA252" s="23"/>
      <c r="NZB252" s="23"/>
      <c r="NZC252" s="23"/>
      <c r="NZD252" s="23"/>
      <c r="NZE252" s="23"/>
      <c r="NZF252" s="23"/>
      <c r="NZG252" s="23"/>
      <c r="NZH252" s="23"/>
      <c r="NZI252" s="23"/>
      <c r="NZJ252" s="23"/>
      <c r="NZK252" s="23"/>
      <c r="NZL252" s="23"/>
      <c r="NZM252" s="23"/>
      <c r="NZN252" s="23"/>
      <c r="NZO252" s="23"/>
      <c r="NZP252" s="23"/>
      <c r="NZQ252" s="23"/>
      <c r="NZR252" s="23"/>
      <c r="NZS252" s="23"/>
      <c r="NZT252" s="23"/>
      <c r="NZU252" s="23"/>
      <c r="NZV252" s="23"/>
      <c r="NZW252" s="23"/>
      <c r="NZX252" s="23"/>
      <c r="NZY252" s="23"/>
      <c r="NZZ252" s="23"/>
      <c r="OAA252" s="23"/>
      <c r="OAB252" s="23"/>
      <c r="OAC252" s="23"/>
      <c r="OAD252" s="23"/>
      <c r="OAE252" s="23"/>
      <c r="OAF252" s="23"/>
      <c r="OAG252" s="23"/>
      <c r="OAH252" s="23"/>
      <c r="OAI252" s="23"/>
      <c r="OAJ252" s="23"/>
      <c r="OAK252" s="23"/>
      <c r="OAL252" s="23"/>
      <c r="OAM252" s="23"/>
      <c r="OAN252" s="23"/>
      <c r="OAO252" s="23"/>
      <c r="OAP252" s="23"/>
      <c r="OAQ252" s="23"/>
      <c r="OAR252" s="23"/>
      <c r="OAS252" s="23"/>
      <c r="OAT252" s="23"/>
      <c r="OAU252" s="23"/>
      <c r="OAV252" s="23"/>
      <c r="OAW252" s="23"/>
      <c r="OAX252" s="23"/>
      <c r="OAY252" s="23"/>
      <c r="OAZ252" s="23"/>
      <c r="OBA252" s="23"/>
      <c r="OBB252" s="23"/>
      <c r="OBC252" s="23"/>
      <c r="OBD252" s="23"/>
      <c r="OBE252" s="23"/>
      <c r="OBF252" s="23"/>
      <c r="OBG252" s="23"/>
      <c r="OBH252" s="23"/>
      <c r="OBI252" s="23"/>
      <c r="OBJ252" s="23"/>
      <c r="OBK252" s="23"/>
      <c r="OBL252" s="23"/>
      <c r="OBM252" s="23"/>
      <c r="OBN252" s="23"/>
      <c r="OBO252" s="23"/>
      <c r="OBP252" s="23"/>
      <c r="OBQ252" s="23"/>
      <c r="OBR252" s="23"/>
      <c r="OBS252" s="23"/>
      <c r="OBT252" s="23"/>
      <c r="OBU252" s="23"/>
      <c r="OBV252" s="23"/>
      <c r="OBW252" s="23"/>
      <c r="OBX252" s="23"/>
      <c r="OBY252" s="23"/>
      <c r="OBZ252" s="23"/>
      <c r="OCA252" s="23"/>
      <c r="OCB252" s="23"/>
      <c r="OCC252" s="23"/>
      <c r="OCD252" s="23"/>
      <c r="OCE252" s="23"/>
      <c r="OCF252" s="23"/>
      <c r="OCG252" s="23"/>
      <c r="OCH252" s="23"/>
      <c r="OCI252" s="23"/>
      <c r="OCJ252" s="23"/>
      <c r="OCK252" s="23"/>
      <c r="OCL252" s="23"/>
      <c r="OCM252" s="23"/>
      <c r="OCN252" s="23"/>
      <c r="OCO252" s="23"/>
      <c r="OCP252" s="23"/>
      <c r="OCQ252" s="23"/>
      <c r="OCR252" s="23"/>
      <c r="OCS252" s="23"/>
      <c r="OCT252" s="23"/>
      <c r="OCU252" s="23"/>
      <c r="OCV252" s="23"/>
      <c r="OCW252" s="23"/>
      <c r="OCX252" s="23"/>
      <c r="OCY252" s="23"/>
      <c r="OCZ252" s="23"/>
      <c r="ODA252" s="23"/>
      <c r="ODB252" s="23"/>
      <c r="ODC252" s="23"/>
      <c r="ODD252" s="23"/>
      <c r="ODE252" s="23"/>
      <c r="ODF252" s="23"/>
      <c r="ODG252" s="23"/>
      <c r="ODH252" s="23"/>
      <c r="ODI252" s="23"/>
      <c r="ODJ252" s="23"/>
      <c r="ODK252" s="23"/>
      <c r="ODL252" s="23"/>
      <c r="ODM252" s="23"/>
      <c r="ODN252" s="23"/>
      <c r="ODO252" s="23"/>
      <c r="ODP252" s="23"/>
      <c r="ODQ252" s="23"/>
      <c r="ODR252" s="23"/>
      <c r="ODS252" s="23"/>
      <c r="ODT252" s="23"/>
      <c r="ODU252" s="23"/>
      <c r="ODV252" s="23"/>
      <c r="ODW252" s="23"/>
      <c r="ODX252" s="23"/>
      <c r="ODY252" s="23"/>
      <c r="ODZ252" s="23"/>
      <c r="OEA252" s="23"/>
      <c r="OEB252" s="23"/>
      <c r="OEC252" s="23"/>
      <c r="OED252" s="23"/>
      <c r="OEE252" s="23"/>
      <c r="OEF252" s="23"/>
      <c r="OEG252" s="23"/>
      <c r="OEH252" s="23"/>
      <c r="OEI252" s="23"/>
      <c r="OEJ252" s="23"/>
      <c r="OEK252" s="23"/>
      <c r="OEL252" s="23"/>
      <c r="OEM252" s="23"/>
      <c r="OEN252" s="23"/>
      <c r="OEO252" s="23"/>
      <c r="OEP252" s="23"/>
      <c r="OEQ252" s="23"/>
      <c r="OER252" s="23"/>
      <c r="OES252" s="23"/>
      <c r="OET252" s="23"/>
      <c r="OEU252" s="23"/>
      <c r="OEV252" s="23"/>
      <c r="OEW252" s="23"/>
      <c r="OEX252" s="23"/>
      <c r="OEY252" s="23"/>
      <c r="OEZ252" s="23"/>
      <c r="OFA252" s="23"/>
      <c r="OFB252" s="23"/>
      <c r="OFC252" s="23"/>
      <c r="OFD252" s="23"/>
      <c r="OFE252" s="23"/>
      <c r="OFF252" s="23"/>
      <c r="OFG252" s="23"/>
      <c r="OFH252" s="23"/>
      <c r="OFI252" s="23"/>
      <c r="OFJ252" s="23"/>
      <c r="OFK252" s="23"/>
      <c r="OFL252" s="23"/>
      <c r="OFM252" s="23"/>
      <c r="OFN252" s="23"/>
      <c r="OFO252" s="23"/>
      <c r="OFP252" s="23"/>
      <c r="OFQ252" s="23"/>
      <c r="OFR252" s="23"/>
      <c r="OFS252" s="23"/>
      <c r="OFT252" s="23"/>
      <c r="OFU252" s="23"/>
      <c r="OFV252" s="23"/>
      <c r="OFW252" s="23"/>
      <c r="OFX252" s="23"/>
      <c r="OFY252" s="23"/>
      <c r="OFZ252" s="23"/>
      <c r="OGA252" s="23"/>
      <c r="OGB252" s="23"/>
      <c r="OGC252" s="23"/>
      <c r="OGD252" s="23"/>
      <c r="OGE252" s="23"/>
      <c r="OGF252" s="23"/>
      <c r="OGG252" s="23"/>
      <c r="OGH252" s="23"/>
      <c r="OGI252" s="23"/>
      <c r="OGJ252" s="23"/>
      <c r="OGK252" s="23"/>
      <c r="OGL252" s="23"/>
      <c r="OGM252" s="23"/>
      <c r="OGN252" s="23"/>
      <c r="OGO252" s="23"/>
      <c r="OGP252" s="23"/>
      <c r="OGQ252" s="23"/>
      <c r="OGR252" s="23"/>
      <c r="OGS252" s="23"/>
      <c r="OGT252" s="23"/>
      <c r="OGU252" s="23"/>
      <c r="OGV252" s="23"/>
      <c r="OGW252" s="23"/>
      <c r="OGX252" s="23"/>
      <c r="OGY252" s="23"/>
      <c r="OGZ252" s="23"/>
      <c r="OHA252" s="23"/>
      <c r="OHB252" s="23"/>
      <c r="OHC252" s="23"/>
      <c r="OHD252" s="23"/>
      <c r="OHE252" s="23"/>
      <c r="OHF252" s="23"/>
      <c r="OHG252" s="23"/>
      <c r="OHH252" s="23"/>
      <c r="OHI252" s="23"/>
      <c r="OHJ252" s="23"/>
      <c r="OHK252" s="23"/>
      <c r="OHL252" s="23"/>
      <c r="OHM252" s="23"/>
      <c r="OHN252" s="23"/>
      <c r="OHO252" s="23"/>
      <c r="OHP252" s="23"/>
      <c r="OHQ252" s="23"/>
      <c r="OHR252" s="23"/>
      <c r="OHS252" s="23"/>
      <c r="OHT252" s="23"/>
      <c r="OHU252" s="23"/>
      <c r="OHV252" s="23"/>
      <c r="OHW252" s="23"/>
      <c r="OHX252" s="23"/>
      <c r="OHY252" s="23"/>
      <c r="OHZ252" s="23"/>
      <c r="OIA252" s="23"/>
      <c r="OIB252" s="23"/>
      <c r="OIC252" s="23"/>
      <c r="OID252" s="23"/>
      <c r="OIE252" s="23"/>
      <c r="OIF252" s="23"/>
      <c r="OIG252" s="23"/>
      <c r="OIH252" s="23"/>
      <c r="OII252" s="23"/>
      <c r="OIJ252" s="23"/>
      <c r="OIK252" s="23"/>
      <c r="OIL252" s="23"/>
      <c r="OIM252" s="23"/>
      <c r="OIN252" s="23"/>
      <c r="OIO252" s="23"/>
      <c r="OIP252" s="23"/>
      <c r="OIQ252" s="23"/>
      <c r="OIR252" s="23"/>
      <c r="OIS252" s="23"/>
      <c r="OIT252" s="23"/>
      <c r="OIU252" s="23"/>
      <c r="OIV252" s="23"/>
      <c r="OIW252" s="23"/>
      <c r="OIX252" s="23"/>
      <c r="OIY252" s="23"/>
      <c r="OIZ252" s="23"/>
      <c r="OJA252" s="23"/>
      <c r="OJB252" s="23"/>
      <c r="OJC252" s="23"/>
      <c r="OJD252" s="23"/>
      <c r="OJE252" s="23"/>
      <c r="OJF252" s="23"/>
      <c r="OJG252" s="23"/>
      <c r="OJH252" s="23"/>
      <c r="OJI252" s="23"/>
      <c r="OJJ252" s="23"/>
      <c r="OJK252" s="23"/>
      <c r="OJL252" s="23"/>
      <c r="OJM252" s="23"/>
      <c r="OJN252" s="23"/>
      <c r="OJO252" s="23"/>
      <c r="OJP252" s="23"/>
      <c r="OJQ252" s="23"/>
      <c r="OJR252" s="23"/>
      <c r="OJS252" s="23"/>
      <c r="OJT252" s="23"/>
      <c r="OJU252" s="23"/>
      <c r="OJV252" s="23"/>
      <c r="OJW252" s="23"/>
      <c r="OJX252" s="23"/>
      <c r="OJY252" s="23"/>
      <c r="OJZ252" s="23"/>
      <c r="OKA252" s="23"/>
      <c r="OKB252" s="23"/>
      <c r="OKC252" s="23"/>
      <c r="OKD252" s="23"/>
      <c r="OKE252" s="23"/>
      <c r="OKF252" s="23"/>
      <c r="OKG252" s="23"/>
      <c r="OKH252" s="23"/>
      <c r="OKI252" s="23"/>
      <c r="OKJ252" s="23"/>
      <c r="OKK252" s="23"/>
      <c r="OKL252" s="23"/>
      <c r="OKM252" s="23"/>
      <c r="OKN252" s="23"/>
      <c r="OKO252" s="23"/>
      <c r="OKP252" s="23"/>
      <c r="OKQ252" s="23"/>
      <c r="OKR252" s="23"/>
      <c r="OKS252" s="23"/>
      <c r="OKT252" s="23"/>
      <c r="OKU252" s="23"/>
      <c r="OKV252" s="23"/>
      <c r="OKW252" s="23"/>
      <c r="OKX252" s="23"/>
      <c r="OKY252" s="23"/>
      <c r="OKZ252" s="23"/>
      <c r="OLA252" s="23"/>
      <c r="OLB252" s="23"/>
      <c r="OLC252" s="23"/>
      <c r="OLD252" s="23"/>
      <c r="OLE252" s="23"/>
      <c r="OLF252" s="23"/>
      <c r="OLG252" s="23"/>
      <c r="OLH252" s="23"/>
      <c r="OLI252" s="23"/>
      <c r="OLJ252" s="23"/>
      <c r="OLK252" s="23"/>
      <c r="OLL252" s="23"/>
      <c r="OLM252" s="23"/>
      <c r="OLN252" s="23"/>
      <c r="OLO252" s="23"/>
      <c r="OLP252" s="23"/>
      <c r="OLQ252" s="23"/>
      <c r="OLR252" s="23"/>
      <c r="OLS252" s="23"/>
      <c r="OLT252" s="23"/>
      <c r="OLU252" s="23"/>
      <c r="OLV252" s="23"/>
      <c r="OLW252" s="23"/>
      <c r="OLX252" s="23"/>
      <c r="OLY252" s="23"/>
      <c r="OLZ252" s="23"/>
      <c r="OMA252" s="23"/>
      <c r="OMB252" s="23"/>
      <c r="OMC252" s="23"/>
      <c r="OMD252" s="23"/>
      <c r="OME252" s="23"/>
      <c r="OMF252" s="23"/>
      <c r="OMG252" s="23"/>
      <c r="OMH252" s="23"/>
      <c r="OMI252" s="23"/>
      <c r="OMJ252" s="23"/>
      <c r="OMK252" s="23"/>
      <c r="OML252" s="23"/>
      <c r="OMM252" s="23"/>
      <c r="OMN252" s="23"/>
      <c r="OMO252" s="23"/>
      <c r="OMP252" s="23"/>
      <c r="OMQ252" s="23"/>
      <c r="OMR252" s="23"/>
      <c r="OMS252" s="23"/>
      <c r="OMT252" s="23"/>
      <c r="OMU252" s="23"/>
      <c r="OMV252" s="23"/>
      <c r="OMW252" s="23"/>
      <c r="OMX252" s="23"/>
      <c r="OMY252" s="23"/>
      <c r="OMZ252" s="23"/>
      <c r="ONA252" s="23"/>
      <c r="ONB252" s="23"/>
      <c r="ONC252" s="23"/>
      <c r="OND252" s="23"/>
      <c r="ONE252" s="23"/>
      <c r="ONF252" s="23"/>
      <c r="ONG252" s="23"/>
      <c r="ONH252" s="23"/>
      <c r="ONI252" s="23"/>
      <c r="ONJ252" s="23"/>
      <c r="ONK252" s="23"/>
      <c r="ONL252" s="23"/>
      <c r="ONM252" s="23"/>
      <c r="ONN252" s="23"/>
      <c r="ONO252" s="23"/>
      <c r="ONP252" s="23"/>
      <c r="ONQ252" s="23"/>
      <c r="ONR252" s="23"/>
      <c r="ONS252" s="23"/>
      <c r="ONT252" s="23"/>
      <c r="ONU252" s="23"/>
      <c r="ONV252" s="23"/>
      <c r="ONW252" s="23"/>
      <c r="ONX252" s="23"/>
      <c r="ONY252" s="23"/>
      <c r="ONZ252" s="23"/>
      <c r="OOA252" s="23"/>
      <c r="OOB252" s="23"/>
      <c r="OOC252" s="23"/>
      <c r="OOD252" s="23"/>
      <c r="OOE252" s="23"/>
      <c r="OOF252" s="23"/>
      <c r="OOG252" s="23"/>
      <c r="OOH252" s="23"/>
      <c r="OOI252" s="23"/>
      <c r="OOJ252" s="23"/>
      <c r="OOK252" s="23"/>
      <c r="OOL252" s="23"/>
      <c r="OOM252" s="23"/>
      <c r="OON252" s="23"/>
      <c r="OOO252" s="23"/>
      <c r="OOP252" s="23"/>
      <c r="OOQ252" s="23"/>
      <c r="OOR252" s="23"/>
      <c r="OOS252" s="23"/>
      <c r="OOT252" s="23"/>
      <c r="OOU252" s="23"/>
      <c r="OOV252" s="23"/>
      <c r="OOW252" s="23"/>
      <c r="OOX252" s="23"/>
      <c r="OOY252" s="23"/>
      <c r="OOZ252" s="23"/>
      <c r="OPA252" s="23"/>
      <c r="OPB252" s="23"/>
      <c r="OPC252" s="23"/>
      <c r="OPD252" s="23"/>
      <c r="OPE252" s="23"/>
      <c r="OPF252" s="23"/>
      <c r="OPG252" s="23"/>
      <c r="OPH252" s="23"/>
      <c r="OPI252" s="23"/>
      <c r="OPJ252" s="23"/>
      <c r="OPK252" s="23"/>
      <c r="OPL252" s="23"/>
      <c r="OPM252" s="23"/>
      <c r="OPN252" s="23"/>
      <c r="OPO252" s="23"/>
      <c r="OPP252" s="23"/>
      <c r="OPQ252" s="23"/>
      <c r="OPR252" s="23"/>
      <c r="OPS252" s="23"/>
      <c r="OPT252" s="23"/>
      <c r="OPU252" s="23"/>
      <c r="OPV252" s="23"/>
      <c r="OPW252" s="23"/>
      <c r="OPX252" s="23"/>
      <c r="OPY252" s="23"/>
      <c r="OPZ252" s="23"/>
      <c r="OQA252" s="23"/>
      <c r="OQB252" s="23"/>
      <c r="OQC252" s="23"/>
      <c r="OQD252" s="23"/>
      <c r="OQE252" s="23"/>
      <c r="OQF252" s="23"/>
      <c r="OQG252" s="23"/>
      <c r="OQH252" s="23"/>
      <c r="OQI252" s="23"/>
      <c r="OQJ252" s="23"/>
      <c r="OQK252" s="23"/>
      <c r="OQL252" s="23"/>
      <c r="OQM252" s="23"/>
      <c r="OQN252" s="23"/>
      <c r="OQO252" s="23"/>
      <c r="OQP252" s="23"/>
      <c r="OQQ252" s="23"/>
      <c r="OQR252" s="23"/>
      <c r="OQS252" s="23"/>
      <c r="OQT252" s="23"/>
      <c r="OQU252" s="23"/>
      <c r="OQV252" s="23"/>
      <c r="OQW252" s="23"/>
      <c r="OQX252" s="23"/>
      <c r="OQY252" s="23"/>
      <c r="OQZ252" s="23"/>
      <c r="ORA252" s="23"/>
      <c r="ORB252" s="23"/>
      <c r="ORC252" s="23"/>
      <c r="ORD252" s="23"/>
      <c r="ORE252" s="23"/>
      <c r="ORF252" s="23"/>
      <c r="ORG252" s="23"/>
      <c r="ORH252" s="23"/>
      <c r="ORI252" s="23"/>
      <c r="ORJ252" s="23"/>
      <c r="ORK252" s="23"/>
      <c r="ORL252" s="23"/>
      <c r="ORM252" s="23"/>
      <c r="ORN252" s="23"/>
      <c r="ORO252" s="23"/>
      <c r="ORP252" s="23"/>
      <c r="ORQ252" s="23"/>
      <c r="ORR252" s="23"/>
      <c r="ORS252" s="23"/>
      <c r="ORT252" s="23"/>
      <c r="ORU252" s="23"/>
      <c r="ORV252" s="23"/>
      <c r="ORW252" s="23"/>
      <c r="ORX252" s="23"/>
      <c r="ORY252" s="23"/>
      <c r="ORZ252" s="23"/>
      <c r="OSA252" s="23"/>
      <c r="OSB252" s="23"/>
      <c r="OSC252" s="23"/>
      <c r="OSD252" s="23"/>
      <c r="OSE252" s="23"/>
      <c r="OSF252" s="23"/>
      <c r="OSG252" s="23"/>
      <c r="OSH252" s="23"/>
      <c r="OSI252" s="23"/>
      <c r="OSJ252" s="23"/>
      <c r="OSK252" s="23"/>
      <c r="OSL252" s="23"/>
      <c r="OSM252" s="23"/>
      <c r="OSN252" s="23"/>
      <c r="OSO252" s="23"/>
      <c r="OSP252" s="23"/>
      <c r="OSQ252" s="23"/>
      <c r="OSR252" s="23"/>
      <c r="OSS252" s="23"/>
      <c r="OST252" s="23"/>
      <c r="OSU252" s="23"/>
      <c r="OSV252" s="23"/>
      <c r="OSW252" s="23"/>
      <c r="OSX252" s="23"/>
      <c r="OSY252" s="23"/>
      <c r="OSZ252" s="23"/>
      <c r="OTA252" s="23"/>
      <c r="OTB252" s="23"/>
      <c r="OTC252" s="23"/>
      <c r="OTD252" s="23"/>
      <c r="OTE252" s="23"/>
      <c r="OTF252" s="23"/>
      <c r="OTG252" s="23"/>
      <c r="OTH252" s="23"/>
      <c r="OTI252" s="23"/>
      <c r="OTJ252" s="23"/>
      <c r="OTK252" s="23"/>
      <c r="OTL252" s="23"/>
      <c r="OTM252" s="23"/>
      <c r="OTN252" s="23"/>
      <c r="OTO252" s="23"/>
      <c r="OTP252" s="23"/>
      <c r="OTQ252" s="23"/>
      <c r="OTR252" s="23"/>
      <c r="OTS252" s="23"/>
      <c r="OTT252" s="23"/>
      <c r="OTU252" s="23"/>
      <c r="OTV252" s="23"/>
      <c r="OTW252" s="23"/>
      <c r="OTX252" s="23"/>
      <c r="OTY252" s="23"/>
      <c r="OTZ252" s="23"/>
      <c r="OUA252" s="23"/>
      <c r="OUB252" s="23"/>
      <c r="OUC252" s="23"/>
      <c r="OUD252" s="23"/>
      <c r="OUE252" s="23"/>
      <c r="OUF252" s="23"/>
      <c r="OUG252" s="23"/>
      <c r="OUH252" s="23"/>
      <c r="OUI252" s="23"/>
      <c r="OUJ252" s="23"/>
      <c r="OUK252" s="23"/>
      <c r="OUL252" s="23"/>
      <c r="OUM252" s="23"/>
      <c r="OUN252" s="23"/>
      <c r="OUO252" s="23"/>
      <c r="OUP252" s="23"/>
      <c r="OUQ252" s="23"/>
      <c r="OUR252" s="23"/>
      <c r="OUS252" s="23"/>
      <c r="OUT252" s="23"/>
      <c r="OUU252" s="23"/>
      <c r="OUV252" s="23"/>
      <c r="OUW252" s="23"/>
      <c r="OUX252" s="23"/>
      <c r="OUY252" s="23"/>
      <c r="OUZ252" s="23"/>
      <c r="OVA252" s="23"/>
      <c r="OVB252" s="23"/>
      <c r="OVC252" s="23"/>
      <c r="OVD252" s="23"/>
      <c r="OVE252" s="23"/>
      <c r="OVF252" s="23"/>
      <c r="OVG252" s="23"/>
      <c r="OVH252" s="23"/>
      <c r="OVI252" s="23"/>
      <c r="OVJ252" s="23"/>
      <c r="OVK252" s="23"/>
      <c r="OVL252" s="23"/>
      <c r="OVM252" s="23"/>
      <c r="OVN252" s="23"/>
      <c r="OVO252" s="23"/>
      <c r="OVP252" s="23"/>
      <c r="OVQ252" s="23"/>
      <c r="OVR252" s="23"/>
      <c r="OVS252" s="23"/>
      <c r="OVT252" s="23"/>
      <c r="OVU252" s="23"/>
      <c r="OVV252" s="23"/>
      <c r="OVW252" s="23"/>
      <c r="OVX252" s="23"/>
      <c r="OVY252" s="23"/>
      <c r="OVZ252" s="23"/>
      <c r="OWA252" s="23"/>
      <c r="OWB252" s="23"/>
      <c r="OWC252" s="23"/>
      <c r="OWD252" s="23"/>
      <c r="OWE252" s="23"/>
      <c r="OWF252" s="23"/>
      <c r="OWG252" s="23"/>
      <c r="OWH252" s="23"/>
      <c r="OWI252" s="23"/>
      <c r="OWJ252" s="23"/>
      <c r="OWK252" s="23"/>
      <c r="OWL252" s="23"/>
      <c r="OWM252" s="23"/>
      <c r="OWN252" s="23"/>
      <c r="OWO252" s="23"/>
      <c r="OWP252" s="23"/>
      <c r="OWQ252" s="23"/>
      <c r="OWR252" s="23"/>
      <c r="OWS252" s="23"/>
      <c r="OWT252" s="23"/>
      <c r="OWU252" s="23"/>
      <c r="OWV252" s="23"/>
      <c r="OWW252" s="23"/>
      <c r="OWX252" s="23"/>
      <c r="OWY252" s="23"/>
      <c r="OWZ252" s="23"/>
      <c r="OXA252" s="23"/>
      <c r="OXB252" s="23"/>
      <c r="OXC252" s="23"/>
      <c r="OXD252" s="23"/>
      <c r="OXE252" s="23"/>
      <c r="OXF252" s="23"/>
      <c r="OXG252" s="23"/>
      <c r="OXH252" s="23"/>
      <c r="OXI252" s="23"/>
      <c r="OXJ252" s="23"/>
      <c r="OXK252" s="23"/>
      <c r="OXL252" s="23"/>
      <c r="OXM252" s="23"/>
      <c r="OXN252" s="23"/>
      <c r="OXO252" s="23"/>
      <c r="OXP252" s="23"/>
      <c r="OXQ252" s="23"/>
      <c r="OXR252" s="23"/>
      <c r="OXS252" s="23"/>
      <c r="OXT252" s="23"/>
      <c r="OXU252" s="23"/>
      <c r="OXV252" s="23"/>
      <c r="OXW252" s="23"/>
      <c r="OXX252" s="23"/>
      <c r="OXY252" s="23"/>
      <c r="OXZ252" s="23"/>
      <c r="OYA252" s="23"/>
      <c r="OYB252" s="23"/>
      <c r="OYC252" s="23"/>
      <c r="OYD252" s="23"/>
      <c r="OYE252" s="23"/>
      <c r="OYF252" s="23"/>
      <c r="OYG252" s="23"/>
      <c r="OYH252" s="23"/>
      <c r="OYI252" s="23"/>
      <c r="OYJ252" s="23"/>
      <c r="OYK252" s="23"/>
      <c r="OYL252" s="23"/>
      <c r="OYM252" s="23"/>
      <c r="OYN252" s="23"/>
      <c r="OYO252" s="23"/>
      <c r="OYP252" s="23"/>
      <c r="OYQ252" s="23"/>
      <c r="OYR252" s="23"/>
      <c r="OYS252" s="23"/>
      <c r="OYT252" s="23"/>
      <c r="OYU252" s="23"/>
      <c r="OYV252" s="23"/>
      <c r="OYW252" s="23"/>
      <c r="OYX252" s="23"/>
      <c r="OYY252" s="23"/>
      <c r="OYZ252" s="23"/>
      <c r="OZA252" s="23"/>
      <c r="OZB252" s="23"/>
      <c r="OZC252" s="23"/>
      <c r="OZD252" s="23"/>
      <c r="OZE252" s="23"/>
      <c r="OZF252" s="23"/>
      <c r="OZG252" s="23"/>
      <c r="OZH252" s="23"/>
      <c r="OZI252" s="23"/>
      <c r="OZJ252" s="23"/>
      <c r="OZK252" s="23"/>
      <c r="OZL252" s="23"/>
      <c r="OZM252" s="23"/>
      <c r="OZN252" s="23"/>
      <c r="OZO252" s="23"/>
      <c r="OZP252" s="23"/>
      <c r="OZQ252" s="23"/>
      <c r="OZR252" s="23"/>
      <c r="OZS252" s="23"/>
      <c r="OZT252" s="23"/>
      <c r="OZU252" s="23"/>
      <c r="OZV252" s="23"/>
      <c r="OZW252" s="23"/>
      <c r="OZX252" s="23"/>
      <c r="OZY252" s="23"/>
      <c r="OZZ252" s="23"/>
      <c r="PAA252" s="23"/>
      <c r="PAB252" s="23"/>
      <c r="PAC252" s="23"/>
      <c r="PAD252" s="23"/>
      <c r="PAE252" s="23"/>
      <c r="PAF252" s="23"/>
      <c r="PAG252" s="23"/>
      <c r="PAH252" s="23"/>
      <c r="PAI252" s="23"/>
      <c r="PAJ252" s="23"/>
      <c r="PAK252" s="23"/>
      <c r="PAL252" s="23"/>
      <c r="PAM252" s="23"/>
      <c r="PAN252" s="23"/>
      <c r="PAO252" s="23"/>
      <c r="PAP252" s="23"/>
      <c r="PAQ252" s="23"/>
      <c r="PAR252" s="23"/>
      <c r="PAS252" s="23"/>
      <c r="PAT252" s="23"/>
      <c r="PAU252" s="23"/>
      <c r="PAV252" s="23"/>
      <c r="PAW252" s="23"/>
      <c r="PAX252" s="23"/>
      <c r="PAY252" s="23"/>
      <c r="PAZ252" s="23"/>
      <c r="PBA252" s="23"/>
      <c r="PBB252" s="23"/>
      <c r="PBC252" s="23"/>
      <c r="PBD252" s="23"/>
      <c r="PBE252" s="23"/>
      <c r="PBF252" s="23"/>
      <c r="PBG252" s="23"/>
      <c r="PBH252" s="23"/>
      <c r="PBI252" s="23"/>
      <c r="PBJ252" s="23"/>
      <c r="PBK252" s="23"/>
      <c r="PBL252" s="23"/>
      <c r="PBM252" s="23"/>
      <c r="PBN252" s="23"/>
      <c r="PBO252" s="23"/>
      <c r="PBP252" s="23"/>
      <c r="PBQ252" s="23"/>
      <c r="PBR252" s="23"/>
      <c r="PBS252" s="23"/>
      <c r="PBT252" s="23"/>
      <c r="PBU252" s="23"/>
      <c r="PBV252" s="23"/>
      <c r="PBW252" s="23"/>
      <c r="PBX252" s="23"/>
      <c r="PBY252" s="23"/>
      <c r="PBZ252" s="23"/>
      <c r="PCA252" s="23"/>
      <c r="PCB252" s="23"/>
      <c r="PCC252" s="23"/>
      <c r="PCD252" s="23"/>
      <c r="PCE252" s="23"/>
      <c r="PCF252" s="23"/>
      <c r="PCG252" s="23"/>
      <c r="PCH252" s="23"/>
      <c r="PCI252" s="23"/>
      <c r="PCJ252" s="23"/>
      <c r="PCK252" s="23"/>
      <c r="PCL252" s="23"/>
      <c r="PCM252" s="23"/>
      <c r="PCN252" s="23"/>
      <c r="PCO252" s="23"/>
      <c r="PCP252" s="23"/>
      <c r="PCQ252" s="23"/>
      <c r="PCR252" s="23"/>
      <c r="PCS252" s="23"/>
      <c r="PCT252" s="23"/>
      <c r="PCU252" s="23"/>
      <c r="PCV252" s="23"/>
      <c r="PCW252" s="23"/>
      <c r="PCX252" s="23"/>
      <c r="PCY252" s="23"/>
      <c r="PCZ252" s="23"/>
      <c r="PDA252" s="23"/>
      <c r="PDB252" s="23"/>
      <c r="PDC252" s="23"/>
      <c r="PDD252" s="23"/>
      <c r="PDE252" s="23"/>
      <c r="PDF252" s="23"/>
      <c r="PDG252" s="23"/>
      <c r="PDH252" s="23"/>
      <c r="PDI252" s="23"/>
      <c r="PDJ252" s="23"/>
      <c r="PDK252" s="23"/>
      <c r="PDL252" s="23"/>
      <c r="PDM252" s="23"/>
      <c r="PDN252" s="23"/>
      <c r="PDO252" s="23"/>
      <c r="PDP252" s="23"/>
      <c r="PDQ252" s="23"/>
      <c r="PDR252" s="23"/>
      <c r="PDS252" s="23"/>
      <c r="PDT252" s="23"/>
      <c r="PDU252" s="23"/>
      <c r="PDV252" s="23"/>
      <c r="PDW252" s="23"/>
      <c r="PDX252" s="23"/>
      <c r="PDY252" s="23"/>
      <c r="PDZ252" s="23"/>
      <c r="PEA252" s="23"/>
      <c r="PEB252" s="23"/>
      <c r="PEC252" s="23"/>
      <c r="PED252" s="23"/>
      <c r="PEE252" s="23"/>
      <c r="PEF252" s="23"/>
      <c r="PEG252" s="23"/>
      <c r="PEH252" s="23"/>
      <c r="PEI252" s="23"/>
      <c r="PEJ252" s="23"/>
      <c r="PEK252" s="23"/>
      <c r="PEL252" s="23"/>
      <c r="PEM252" s="23"/>
      <c r="PEN252" s="23"/>
      <c r="PEO252" s="23"/>
      <c r="PEP252" s="23"/>
      <c r="PEQ252" s="23"/>
      <c r="PER252" s="23"/>
      <c r="PES252" s="23"/>
      <c r="PET252" s="23"/>
      <c r="PEU252" s="23"/>
      <c r="PEV252" s="23"/>
      <c r="PEW252" s="23"/>
      <c r="PEX252" s="23"/>
      <c r="PEY252" s="23"/>
      <c r="PEZ252" s="23"/>
      <c r="PFA252" s="23"/>
      <c r="PFB252" s="23"/>
      <c r="PFC252" s="23"/>
      <c r="PFD252" s="23"/>
      <c r="PFE252" s="23"/>
      <c r="PFF252" s="23"/>
      <c r="PFG252" s="23"/>
      <c r="PFH252" s="23"/>
      <c r="PFI252" s="23"/>
      <c r="PFJ252" s="23"/>
      <c r="PFK252" s="23"/>
      <c r="PFL252" s="23"/>
      <c r="PFM252" s="23"/>
      <c r="PFN252" s="23"/>
      <c r="PFO252" s="23"/>
      <c r="PFP252" s="23"/>
      <c r="PFQ252" s="23"/>
      <c r="PFR252" s="23"/>
      <c r="PFS252" s="23"/>
      <c r="PFT252" s="23"/>
      <c r="PFU252" s="23"/>
      <c r="PFV252" s="23"/>
      <c r="PFW252" s="23"/>
      <c r="PFX252" s="23"/>
      <c r="PFY252" s="23"/>
      <c r="PFZ252" s="23"/>
      <c r="PGA252" s="23"/>
      <c r="PGB252" s="23"/>
      <c r="PGC252" s="23"/>
      <c r="PGD252" s="23"/>
      <c r="PGE252" s="23"/>
      <c r="PGF252" s="23"/>
      <c r="PGG252" s="23"/>
      <c r="PGH252" s="23"/>
      <c r="PGI252" s="23"/>
      <c r="PGJ252" s="23"/>
      <c r="PGK252" s="23"/>
      <c r="PGL252" s="23"/>
      <c r="PGM252" s="23"/>
      <c r="PGN252" s="23"/>
      <c r="PGO252" s="23"/>
      <c r="PGP252" s="23"/>
      <c r="PGQ252" s="23"/>
      <c r="PGR252" s="23"/>
      <c r="PGS252" s="23"/>
      <c r="PGT252" s="23"/>
      <c r="PGU252" s="23"/>
      <c r="PGV252" s="23"/>
      <c r="PGW252" s="23"/>
      <c r="PGX252" s="23"/>
      <c r="PGY252" s="23"/>
      <c r="PGZ252" s="23"/>
      <c r="PHA252" s="23"/>
      <c r="PHB252" s="23"/>
      <c r="PHC252" s="23"/>
      <c r="PHD252" s="23"/>
      <c r="PHE252" s="23"/>
      <c r="PHF252" s="23"/>
      <c r="PHG252" s="23"/>
      <c r="PHH252" s="23"/>
      <c r="PHI252" s="23"/>
      <c r="PHJ252" s="23"/>
      <c r="PHK252" s="23"/>
      <c r="PHL252" s="23"/>
      <c r="PHM252" s="23"/>
      <c r="PHN252" s="23"/>
      <c r="PHO252" s="23"/>
      <c r="PHP252" s="23"/>
      <c r="PHQ252" s="23"/>
      <c r="PHR252" s="23"/>
      <c r="PHS252" s="23"/>
      <c r="PHT252" s="23"/>
      <c r="PHU252" s="23"/>
      <c r="PHV252" s="23"/>
      <c r="PHW252" s="23"/>
      <c r="PHX252" s="23"/>
      <c r="PHY252" s="23"/>
      <c r="PHZ252" s="23"/>
      <c r="PIA252" s="23"/>
      <c r="PIB252" s="23"/>
      <c r="PIC252" s="23"/>
      <c r="PID252" s="23"/>
      <c r="PIE252" s="23"/>
      <c r="PIF252" s="23"/>
      <c r="PIG252" s="23"/>
      <c r="PIH252" s="23"/>
      <c r="PII252" s="23"/>
      <c r="PIJ252" s="23"/>
      <c r="PIK252" s="23"/>
      <c r="PIL252" s="23"/>
      <c r="PIM252" s="23"/>
      <c r="PIN252" s="23"/>
      <c r="PIO252" s="23"/>
      <c r="PIP252" s="23"/>
      <c r="PIQ252" s="23"/>
      <c r="PIR252" s="23"/>
      <c r="PIS252" s="23"/>
      <c r="PIT252" s="23"/>
      <c r="PIU252" s="23"/>
      <c r="PIV252" s="23"/>
      <c r="PIW252" s="23"/>
      <c r="PIX252" s="23"/>
      <c r="PIY252" s="23"/>
      <c r="PIZ252" s="23"/>
      <c r="PJA252" s="23"/>
      <c r="PJB252" s="23"/>
      <c r="PJC252" s="23"/>
      <c r="PJD252" s="23"/>
      <c r="PJE252" s="23"/>
      <c r="PJF252" s="23"/>
      <c r="PJG252" s="23"/>
      <c r="PJH252" s="23"/>
      <c r="PJI252" s="23"/>
      <c r="PJJ252" s="23"/>
      <c r="PJK252" s="23"/>
      <c r="PJL252" s="23"/>
      <c r="PJM252" s="23"/>
      <c r="PJN252" s="23"/>
      <c r="PJO252" s="23"/>
      <c r="PJP252" s="23"/>
      <c r="PJQ252" s="23"/>
      <c r="PJR252" s="23"/>
      <c r="PJS252" s="23"/>
      <c r="PJT252" s="23"/>
      <c r="PJU252" s="23"/>
      <c r="PJV252" s="23"/>
      <c r="PJW252" s="23"/>
      <c r="PJX252" s="23"/>
      <c r="PJY252" s="23"/>
      <c r="PJZ252" s="23"/>
      <c r="PKA252" s="23"/>
      <c r="PKB252" s="23"/>
      <c r="PKC252" s="23"/>
      <c r="PKD252" s="23"/>
      <c r="PKE252" s="23"/>
      <c r="PKF252" s="23"/>
      <c r="PKG252" s="23"/>
      <c r="PKH252" s="23"/>
      <c r="PKI252" s="23"/>
      <c r="PKJ252" s="23"/>
      <c r="PKK252" s="23"/>
      <c r="PKL252" s="23"/>
      <c r="PKM252" s="23"/>
      <c r="PKN252" s="23"/>
      <c r="PKO252" s="23"/>
      <c r="PKP252" s="23"/>
      <c r="PKQ252" s="23"/>
      <c r="PKR252" s="23"/>
      <c r="PKS252" s="23"/>
      <c r="PKT252" s="23"/>
      <c r="PKU252" s="23"/>
      <c r="PKV252" s="23"/>
      <c r="PKW252" s="23"/>
      <c r="PKX252" s="23"/>
      <c r="PKY252" s="23"/>
      <c r="PKZ252" s="23"/>
      <c r="PLA252" s="23"/>
      <c r="PLB252" s="23"/>
      <c r="PLC252" s="23"/>
      <c r="PLD252" s="23"/>
      <c r="PLE252" s="23"/>
      <c r="PLF252" s="23"/>
      <c r="PLG252" s="23"/>
      <c r="PLH252" s="23"/>
      <c r="PLI252" s="23"/>
      <c r="PLJ252" s="23"/>
      <c r="PLK252" s="23"/>
      <c r="PLL252" s="23"/>
      <c r="PLM252" s="23"/>
      <c r="PLN252" s="23"/>
      <c r="PLO252" s="23"/>
      <c r="PLP252" s="23"/>
      <c r="PLQ252" s="23"/>
      <c r="PLR252" s="23"/>
      <c r="PLS252" s="23"/>
      <c r="PLT252" s="23"/>
      <c r="PLU252" s="23"/>
      <c r="PLV252" s="23"/>
      <c r="PLW252" s="23"/>
      <c r="PLX252" s="23"/>
      <c r="PLY252" s="23"/>
      <c r="PLZ252" s="23"/>
      <c r="PMA252" s="23"/>
      <c r="PMB252" s="23"/>
      <c r="PMC252" s="23"/>
      <c r="PMD252" s="23"/>
      <c r="PME252" s="23"/>
      <c r="PMF252" s="23"/>
      <c r="PMG252" s="23"/>
      <c r="PMH252" s="23"/>
      <c r="PMI252" s="23"/>
      <c r="PMJ252" s="23"/>
      <c r="PMK252" s="23"/>
      <c r="PML252" s="23"/>
      <c r="PMM252" s="23"/>
      <c r="PMN252" s="23"/>
      <c r="PMO252" s="23"/>
      <c r="PMP252" s="23"/>
      <c r="PMQ252" s="23"/>
      <c r="PMR252" s="23"/>
      <c r="PMS252" s="23"/>
      <c r="PMT252" s="23"/>
      <c r="PMU252" s="23"/>
      <c r="PMV252" s="23"/>
      <c r="PMW252" s="23"/>
      <c r="PMX252" s="23"/>
      <c r="PMY252" s="23"/>
      <c r="PMZ252" s="23"/>
      <c r="PNA252" s="23"/>
      <c r="PNB252" s="23"/>
      <c r="PNC252" s="23"/>
      <c r="PND252" s="23"/>
      <c r="PNE252" s="23"/>
      <c r="PNF252" s="23"/>
      <c r="PNG252" s="23"/>
      <c r="PNH252" s="23"/>
      <c r="PNI252" s="23"/>
      <c r="PNJ252" s="23"/>
      <c r="PNK252" s="23"/>
      <c r="PNL252" s="23"/>
      <c r="PNM252" s="23"/>
      <c r="PNN252" s="23"/>
      <c r="PNO252" s="23"/>
      <c r="PNP252" s="23"/>
      <c r="PNQ252" s="23"/>
      <c r="PNR252" s="23"/>
      <c r="PNS252" s="23"/>
      <c r="PNT252" s="23"/>
      <c r="PNU252" s="23"/>
      <c r="PNV252" s="23"/>
      <c r="PNW252" s="23"/>
      <c r="PNX252" s="23"/>
      <c r="PNY252" s="23"/>
      <c r="PNZ252" s="23"/>
      <c r="POA252" s="23"/>
      <c r="POB252" s="23"/>
      <c r="POC252" s="23"/>
      <c r="POD252" s="23"/>
      <c r="POE252" s="23"/>
      <c r="POF252" s="23"/>
      <c r="POG252" s="23"/>
      <c r="POH252" s="23"/>
      <c r="POI252" s="23"/>
      <c r="POJ252" s="23"/>
      <c r="POK252" s="23"/>
      <c r="POL252" s="23"/>
      <c r="POM252" s="23"/>
      <c r="PON252" s="23"/>
      <c r="POO252" s="23"/>
      <c r="POP252" s="23"/>
      <c r="POQ252" s="23"/>
      <c r="POR252" s="23"/>
      <c r="POS252" s="23"/>
      <c r="POT252" s="23"/>
      <c r="POU252" s="23"/>
      <c r="POV252" s="23"/>
      <c r="POW252" s="23"/>
      <c r="POX252" s="23"/>
      <c r="POY252" s="23"/>
      <c r="POZ252" s="23"/>
      <c r="PPA252" s="23"/>
      <c r="PPB252" s="23"/>
      <c r="PPC252" s="23"/>
      <c r="PPD252" s="23"/>
      <c r="PPE252" s="23"/>
      <c r="PPF252" s="23"/>
      <c r="PPG252" s="23"/>
      <c r="PPH252" s="23"/>
      <c r="PPI252" s="23"/>
      <c r="PPJ252" s="23"/>
      <c r="PPK252" s="23"/>
      <c r="PPL252" s="23"/>
      <c r="PPM252" s="23"/>
      <c r="PPN252" s="23"/>
      <c r="PPO252" s="23"/>
      <c r="PPP252" s="23"/>
      <c r="PPQ252" s="23"/>
      <c r="PPR252" s="23"/>
      <c r="PPS252" s="23"/>
      <c r="PPT252" s="23"/>
      <c r="PPU252" s="23"/>
      <c r="PPV252" s="23"/>
      <c r="PPW252" s="23"/>
      <c r="PPX252" s="23"/>
      <c r="PPY252" s="23"/>
      <c r="PPZ252" s="23"/>
      <c r="PQA252" s="23"/>
      <c r="PQB252" s="23"/>
      <c r="PQC252" s="23"/>
      <c r="PQD252" s="23"/>
      <c r="PQE252" s="23"/>
      <c r="PQF252" s="23"/>
      <c r="PQG252" s="23"/>
      <c r="PQH252" s="23"/>
      <c r="PQI252" s="23"/>
      <c r="PQJ252" s="23"/>
      <c r="PQK252" s="23"/>
      <c r="PQL252" s="23"/>
      <c r="PQM252" s="23"/>
      <c r="PQN252" s="23"/>
      <c r="PQO252" s="23"/>
      <c r="PQP252" s="23"/>
      <c r="PQQ252" s="23"/>
      <c r="PQR252" s="23"/>
      <c r="PQS252" s="23"/>
      <c r="PQT252" s="23"/>
      <c r="PQU252" s="23"/>
      <c r="PQV252" s="23"/>
      <c r="PQW252" s="23"/>
      <c r="PQX252" s="23"/>
      <c r="PQY252" s="23"/>
      <c r="PQZ252" s="23"/>
      <c r="PRA252" s="23"/>
      <c r="PRB252" s="23"/>
      <c r="PRC252" s="23"/>
      <c r="PRD252" s="23"/>
      <c r="PRE252" s="23"/>
      <c r="PRF252" s="23"/>
      <c r="PRG252" s="23"/>
      <c r="PRH252" s="23"/>
      <c r="PRI252" s="23"/>
      <c r="PRJ252" s="23"/>
      <c r="PRK252" s="23"/>
      <c r="PRL252" s="23"/>
      <c r="PRM252" s="23"/>
      <c r="PRN252" s="23"/>
      <c r="PRO252" s="23"/>
      <c r="PRP252" s="23"/>
      <c r="PRQ252" s="23"/>
      <c r="PRR252" s="23"/>
      <c r="PRS252" s="23"/>
      <c r="PRT252" s="23"/>
      <c r="PRU252" s="23"/>
      <c r="PRV252" s="23"/>
      <c r="PRW252" s="23"/>
      <c r="PRX252" s="23"/>
      <c r="PRY252" s="23"/>
      <c r="PRZ252" s="23"/>
      <c r="PSA252" s="23"/>
      <c r="PSB252" s="23"/>
      <c r="PSC252" s="23"/>
      <c r="PSD252" s="23"/>
      <c r="PSE252" s="23"/>
      <c r="PSF252" s="23"/>
      <c r="PSG252" s="23"/>
      <c r="PSH252" s="23"/>
      <c r="PSI252" s="23"/>
      <c r="PSJ252" s="23"/>
      <c r="PSK252" s="23"/>
      <c r="PSL252" s="23"/>
      <c r="PSM252" s="23"/>
      <c r="PSN252" s="23"/>
      <c r="PSO252" s="23"/>
      <c r="PSP252" s="23"/>
      <c r="PSQ252" s="23"/>
      <c r="PSR252" s="23"/>
      <c r="PSS252" s="23"/>
      <c r="PST252" s="23"/>
      <c r="PSU252" s="23"/>
      <c r="PSV252" s="23"/>
      <c r="PSW252" s="23"/>
      <c r="PSX252" s="23"/>
      <c r="PSY252" s="23"/>
      <c r="PSZ252" s="23"/>
      <c r="PTA252" s="23"/>
      <c r="PTB252" s="23"/>
      <c r="PTC252" s="23"/>
      <c r="PTD252" s="23"/>
      <c r="PTE252" s="23"/>
      <c r="PTF252" s="23"/>
      <c r="PTG252" s="23"/>
      <c r="PTH252" s="23"/>
      <c r="PTI252" s="23"/>
      <c r="PTJ252" s="23"/>
      <c r="PTK252" s="23"/>
      <c r="PTL252" s="23"/>
      <c r="PTM252" s="23"/>
      <c r="PTN252" s="23"/>
      <c r="PTO252" s="23"/>
      <c r="PTP252" s="23"/>
      <c r="PTQ252" s="23"/>
      <c r="PTR252" s="23"/>
      <c r="PTS252" s="23"/>
      <c r="PTT252" s="23"/>
      <c r="PTU252" s="23"/>
      <c r="PTV252" s="23"/>
      <c r="PTW252" s="23"/>
      <c r="PTX252" s="23"/>
      <c r="PTY252" s="23"/>
      <c r="PTZ252" s="23"/>
      <c r="PUA252" s="23"/>
      <c r="PUB252" s="23"/>
      <c r="PUC252" s="23"/>
      <c r="PUD252" s="23"/>
      <c r="PUE252" s="23"/>
      <c r="PUF252" s="23"/>
      <c r="PUG252" s="23"/>
      <c r="PUH252" s="23"/>
      <c r="PUI252" s="23"/>
      <c r="PUJ252" s="23"/>
      <c r="PUK252" s="23"/>
      <c r="PUL252" s="23"/>
      <c r="PUM252" s="23"/>
      <c r="PUN252" s="23"/>
      <c r="PUO252" s="23"/>
      <c r="PUP252" s="23"/>
      <c r="PUQ252" s="23"/>
      <c r="PUR252" s="23"/>
      <c r="PUS252" s="23"/>
      <c r="PUT252" s="23"/>
      <c r="PUU252" s="23"/>
      <c r="PUV252" s="23"/>
      <c r="PUW252" s="23"/>
      <c r="PUX252" s="23"/>
      <c r="PUY252" s="23"/>
      <c r="PUZ252" s="23"/>
      <c r="PVA252" s="23"/>
      <c r="PVB252" s="23"/>
      <c r="PVC252" s="23"/>
      <c r="PVD252" s="23"/>
      <c r="PVE252" s="23"/>
      <c r="PVF252" s="23"/>
      <c r="PVG252" s="23"/>
      <c r="PVH252" s="23"/>
      <c r="PVI252" s="23"/>
      <c r="PVJ252" s="23"/>
      <c r="PVK252" s="23"/>
      <c r="PVL252" s="23"/>
      <c r="PVM252" s="23"/>
      <c r="PVN252" s="23"/>
      <c r="PVO252" s="23"/>
      <c r="PVP252" s="23"/>
      <c r="PVQ252" s="23"/>
      <c r="PVR252" s="23"/>
      <c r="PVS252" s="23"/>
      <c r="PVT252" s="23"/>
      <c r="PVU252" s="23"/>
      <c r="PVV252" s="23"/>
      <c r="PVW252" s="23"/>
      <c r="PVX252" s="23"/>
      <c r="PVY252" s="23"/>
      <c r="PVZ252" s="23"/>
      <c r="PWA252" s="23"/>
      <c r="PWB252" s="23"/>
      <c r="PWC252" s="23"/>
      <c r="PWD252" s="23"/>
      <c r="PWE252" s="23"/>
      <c r="PWF252" s="23"/>
      <c r="PWG252" s="23"/>
      <c r="PWH252" s="23"/>
      <c r="PWI252" s="23"/>
      <c r="PWJ252" s="23"/>
      <c r="PWK252" s="23"/>
      <c r="PWL252" s="23"/>
      <c r="PWM252" s="23"/>
      <c r="PWN252" s="23"/>
      <c r="PWO252" s="23"/>
      <c r="PWP252" s="23"/>
      <c r="PWQ252" s="23"/>
      <c r="PWR252" s="23"/>
      <c r="PWS252" s="23"/>
      <c r="PWT252" s="23"/>
      <c r="PWU252" s="23"/>
      <c r="PWV252" s="23"/>
      <c r="PWW252" s="23"/>
      <c r="PWX252" s="23"/>
      <c r="PWY252" s="23"/>
      <c r="PWZ252" s="23"/>
      <c r="PXA252" s="23"/>
      <c r="PXB252" s="23"/>
      <c r="PXC252" s="23"/>
      <c r="PXD252" s="23"/>
      <c r="PXE252" s="23"/>
      <c r="PXF252" s="23"/>
      <c r="PXG252" s="23"/>
      <c r="PXH252" s="23"/>
      <c r="PXI252" s="23"/>
      <c r="PXJ252" s="23"/>
      <c r="PXK252" s="23"/>
      <c r="PXL252" s="23"/>
      <c r="PXM252" s="23"/>
      <c r="PXN252" s="23"/>
      <c r="PXO252" s="23"/>
      <c r="PXP252" s="23"/>
      <c r="PXQ252" s="23"/>
      <c r="PXR252" s="23"/>
      <c r="PXS252" s="23"/>
      <c r="PXT252" s="23"/>
      <c r="PXU252" s="23"/>
      <c r="PXV252" s="23"/>
      <c r="PXW252" s="23"/>
      <c r="PXX252" s="23"/>
      <c r="PXY252" s="23"/>
      <c r="PXZ252" s="23"/>
      <c r="PYA252" s="23"/>
      <c r="PYB252" s="23"/>
      <c r="PYC252" s="23"/>
      <c r="PYD252" s="23"/>
      <c r="PYE252" s="23"/>
      <c r="PYF252" s="23"/>
      <c r="PYG252" s="23"/>
      <c r="PYH252" s="23"/>
      <c r="PYI252" s="23"/>
      <c r="PYJ252" s="23"/>
      <c r="PYK252" s="23"/>
      <c r="PYL252" s="23"/>
      <c r="PYM252" s="23"/>
      <c r="PYN252" s="23"/>
      <c r="PYO252" s="23"/>
      <c r="PYP252" s="23"/>
      <c r="PYQ252" s="23"/>
      <c r="PYR252" s="23"/>
      <c r="PYS252" s="23"/>
      <c r="PYT252" s="23"/>
      <c r="PYU252" s="23"/>
      <c r="PYV252" s="23"/>
      <c r="PYW252" s="23"/>
      <c r="PYX252" s="23"/>
      <c r="PYY252" s="23"/>
      <c r="PYZ252" s="23"/>
      <c r="PZA252" s="23"/>
      <c r="PZB252" s="23"/>
      <c r="PZC252" s="23"/>
      <c r="PZD252" s="23"/>
      <c r="PZE252" s="23"/>
      <c r="PZF252" s="23"/>
      <c r="PZG252" s="23"/>
      <c r="PZH252" s="23"/>
      <c r="PZI252" s="23"/>
      <c r="PZJ252" s="23"/>
      <c r="PZK252" s="23"/>
      <c r="PZL252" s="23"/>
      <c r="PZM252" s="23"/>
      <c r="PZN252" s="23"/>
      <c r="PZO252" s="23"/>
      <c r="PZP252" s="23"/>
      <c r="PZQ252" s="23"/>
      <c r="PZR252" s="23"/>
      <c r="PZS252" s="23"/>
      <c r="PZT252" s="23"/>
      <c r="PZU252" s="23"/>
      <c r="PZV252" s="23"/>
      <c r="PZW252" s="23"/>
      <c r="PZX252" s="23"/>
      <c r="PZY252" s="23"/>
      <c r="PZZ252" s="23"/>
      <c r="QAA252" s="23"/>
      <c r="QAB252" s="23"/>
      <c r="QAC252" s="23"/>
      <c r="QAD252" s="23"/>
      <c r="QAE252" s="23"/>
      <c r="QAF252" s="23"/>
      <c r="QAG252" s="23"/>
      <c r="QAH252" s="23"/>
      <c r="QAI252" s="23"/>
      <c r="QAJ252" s="23"/>
      <c r="QAK252" s="23"/>
      <c r="QAL252" s="23"/>
      <c r="QAM252" s="23"/>
      <c r="QAN252" s="23"/>
      <c r="QAO252" s="23"/>
      <c r="QAP252" s="23"/>
      <c r="QAQ252" s="23"/>
      <c r="QAR252" s="23"/>
      <c r="QAS252" s="23"/>
      <c r="QAT252" s="23"/>
      <c r="QAU252" s="23"/>
      <c r="QAV252" s="23"/>
      <c r="QAW252" s="23"/>
      <c r="QAX252" s="23"/>
      <c r="QAY252" s="23"/>
      <c r="QAZ252" s="23"/>
      <c r="QBA252" s="23"/>
      <c r="QBB252" s="23"/>
      <c r="QBC252" s="23"/>
      <c r="QBD252" s="23"/>
      <c r="QBE252" s="23"/>
      <c r="QBF252" s="23"/>
      <c r="QBG252" s="23"/>
      <c r="QBH252" s="23"/>
      <c r="QBI252" s="23"/>
      <c r="QBJ252" s="23"/>
      <c r="QBK252" s="23"/>
      <c r="QBL252" s="23"/>
      <c r="QBM252" s="23"/>
      <c r="QBN252" s="23"/>
      <c r="QBO252" s="23"/>
      <c r="QBP252" s="23"/>
      <c r="QBQ252" s="23"/>
      <c r="QBR252" s="23"/>
      <c r="QBS252" s="23"/>
      <c r="QBT252" s="23"/>
      <c r="QBU252" s="23"/>
      <c r="QBV252" s="23"/>
      <c r="QBW252" s="23"/>
      <c r="QBX252" s="23"/>
      <c r="QBY252" s="23"/>
      <c r="QBZ252" s="23"/>
      <c r="QCA252" s="23"/>
      <c r="QCB252" s="23"/>
      <c r="QCC252" s="23"/>
      <c r="QCD252" s="23"/>
      <c r="QCE252" s="23"/>
      <c r="QCF252" s="23"/>
      <c r="QCG252" s="23"/>
      <c r="QCH252" s="23"/>
      <c r="QCI252" s="23"/>
      <c r="QCJ252" s="23"/>
      <c r="QCK252" s="23"/>
      <c r="QCL252" s="23"/>
      <c r="QCM252" s="23"/>
      <c r="QCN252" s="23"/>
      <c r="QCO252" s="23"/>
      <c r="QCP252" s="23"/>
      <c r="QCQ252" s="23"/>
      <c r="QCR252" s="23"/>
      <c r="QCS252" s="23"/>
      <c r="QCT252" s="23"/>
      <c r="QCU252" s="23"/>
      <c r="QCV252" s="23"/>
      <c r="QCW252" s="23"/>
      <c r="QCX252" s="23"/>
      <c r="QCY252" s="23"/>
      <c r="QCZ252" s="23"/>
      <c r="QDA252" s="23"/>
      <c r="QDB252" s="23"/>
      <c r="QDC252" s="23"/>
      <c r="QDD252" s="23"/>
      <c r="QDE252" s="23"/>
      <c r="QDF252" s="23"/>
      <c r="QDG252" s="23"/>
      <c r="QDH252" s="23"/>
      <c r="QDI252" s="23"/>
      <c r="QDJ252" s="23"/>
      <c r="QDK252" s="23"/>
      <c r="QDL252" s="23"/>
      <c r="QDM252" s="23"/>
      <c r="QDN252" s="23"/>
      <c r="QDO252" s="23"/>
      <c r="QDP252" s="23"/>
      <c r="QDQ252" s="23"/>
      <c r="QDR252" s="23"/>
      <c r="QDS252" s="23"/>
      <c r="QDT252" s="23"/>
      <c r="QDU252" s="23"/>
      <c r="QDV252" s="23"/>
      <c r="QDW252" s="23"/>
      <c r="QDX252" s="23"/>
      <c r="QDY252" s="23"/>
      <c r="QDZ252" s="23"/>
      <c r="QEA252" s="23"/>
      <c r="QEB252" s="23"/>
      <c r="QEC252" s="23"/>
      <c r="QED252" s="23"/>
      <c r="QEE252" s="23"/>
      <c r="QEF252" s="23"/>
      <c r="QEG252" s="23"/>
      <c r="QEH252" s="23"/>
      <c r="QEI252" s="23"/>
      <c r="QEJ252" s="23"/>
      <c r="QEK252" s="23"/>
      <c r="QEL252" s="23"/>
      <c r="QEM252" s="23"/>
      <c r="QEN252" s="23"/>
      <c r="QEO252" s="23"/>
      <c r="QEP252" s="23"/>
      <c r="QEQ252" s="23"/>
      <c r="QER252" s="23"/>
      <c r="QES252" s="23"/>
      <c r="QET252" s="23"/>
      <c r="QEU252" s="23"/>
      <c r="QEV252" s="23"/>
      <c r="QEW252" s="23"/>
      <c r="QEX252" s="23"/>
      <c r="QEY252" s="23"/>
      <c r="QEZ252" s="23"/>
      <c r="QFA252" s="23"/>
      <c r="QFB252" s="23"/>
      <c r="QFC252" s="23"/>
      <c r="QFD252" s="23"/>
      <c r="QFE252" s="23"/>
      <c r="QFF252" s="23"/>
      <c r="QFG252" s="23"/>
      <c r="QFH252" s="23"/>
      <c r="QFI252" s="23"/>
      <c r="QFJ252" s="23"/>
      <c r="QFK252" s="23"/>
      <c r="QFL252" s="23"/>
      <c r="QFM252" s="23"/>
      <c r="QFN252" s="23"/>
      <c r="QFO252" s="23"/>
      <c r="QFP252" s="23"/>
      <c r="QFQ252" s="23"/>
      <c r="QFR252" s="23"/>
      <c r="QFS252" s="23"/>
      <c r="QFT252" s="23"/>
      <c r="QFU252" s="23"/>
      <c r="QFV252" s="23"/>
      <c r="QFW252" s="23"/>
      <c r="QFX252" s="23"/>
      <c r="QFY252" s="23"/>
      <c r="QFZ252" s="23"/>
      <c r="QGA252" s="23"/>
      <c r="QGB252" s="23"/>
      <c r="QGC252" s="23"/>
      <c r="QGD252" s="23"/>
      <c r="QGE252" s="23"/>
      <c r="QGF252" s="23"/>
      <c r="QGG252" s="23"/>
      <c r="QGH252" s="23"/>
      <c r="QGI252" s="23"/>
      <c r="QGJ252" s="23"/>
      <c r="QGK252" s="23"/>
      <c r="QGL252" s="23"/>
      <c r="QGM252" s="23"/>
      <c r="QGN252" s="23"/>
      <c r="QGO252" s="23"/>
      <c r="QGP252" s="23"/>
      <c r="QGQ252" s="23"/>
      <c r="QGR252" s="23"/>
      <c r="QGS252" s="23"/>
      <c r="QGT252" s="23"/>
      <c r="QGU252" s="23"/>
      <c r="QGV252" s="23"/>
      <c r="QGW252" s="23"/>
      <c r="QGX252" s="23"/>
      <c r="QGY252" s="23"/>
      <c r="QGZ252" s="23"/>
      <c r="QHA252" s="23"/>
      <c r="QHB252" s="23"/>
      <c r="QHC252" s="23"/>
      <c r="QHD252" s="23"/>
      <c r="QHE252" s="23"/>
      <c r="QHF252" s="23"/>
      <c r="QHG252" s="23"/>
      <c r="QHH252" s="23"/>
      <c r="QHI252" s="23"/>
      <c r="QHJ252" s="23"/>
      <c r="QHK252" s="23"/>
      <c r="QHL252" s="23"/>
      <c r="QHM252" s="23"/>
      <c r="QHN252" s="23"/>
      <c r="QHO252" s="23"/>
      <c r="QHP252" s="23"/>
      <c r="QHQ252" s="23"/>
      <c r="QHR252" s="23"/>
      <c r="QHS252" s="23"/>
      <c r="QHT252" s="23"/>
      <c r="QHU252" s="23"/>
      <c r="QHV252" s="23"/>
      <c r="QHW252" s="23"/>
      <c r="QHX252" s="23"/>
      <c r="QHY252" s="23"/>
      <c r="QHZ252" s="23"/>
      <c r="QIA252" s="23"/>
      <c r="QIB252" s="23"/>
      <c r="QIC252" s="23"/>
      <c r="QID252" s="23"/>
      <c r="QIE252" s="23"/>
      <c r="QIF252" s="23"/>
      <c r="QIG252" s="23"/>
      <c r="QIH252" s="23"/>
      <c r="QII252" s="23"/>
      <c r="QIJ252" s="23"/>
      <c r="QIK252" s="23"/>
      <c r="QIL252" s="23"/>
      <c r="QIM252" s="23"/>
      <c r="QIN252" s="23"/>
      <c r="QIO252" s="23"/>
      <c r="QIP252" s="23"/>
      <c r="QIQ252" s="23"/>
      <c r="QIR252" s="23"/>
      <c r="QIS252" s="23"/>
      <c r="QIT252" s="23"/>
      <c r="QIU252" s="23"/>
      <c r="QIV252" s="23"/>
      <c r="QIW252" s="23"/>
      <c r="QIX252" s="23"/>
      <c r="QIY252" s="23"/>
      <c r="QIZ252" s="23"/>
      <c r="QJA252" s="23"/>
      <c r="QJB252" s="23"/>
      <c r="QJC252" s="23"/>
      <c r="QJD252" s="23"/>
      <c r="QJE252" s="23"/>
      <c r="QJF252" s="23"/>
      <c r="QJG252" s="23"/>
      <c r="QJH252" s="23"/>
      <c r="QJI252" s="23"/>
      <c r="QJJ252" s="23"/>
      <c r="QJK252" s="23"/>
      <c r="QJL252" s="23"/>
      <c r="QJM252" s="23"/>
      <c r="QJN252" s="23"/>
      <c r="QJO252" s="23"/>
      <c r="QJP252" s="23"/>
      <c r="QJQ252" s="23"/>
      <c r="QJR252" s="23"/>
      <c r="QJS252" s="23"/>
      <c r="QJT252" s="23"/>
      <c r="QJU252" s="23"/>
      <c r="QJV252" s="23"/>
      <c r="QJW252" s="23"/>
      <c r="QJX252" s="23"/>
      <c r="QJY252" s="23"/>
      <c r="QJZ252" s="23"/>
      <c r="QKA252" s="23"/>
      <c r="QKB252" s="23"/>
      <c r="QKC252" s="23"/>
      <c r="QKD252" s="23"/>
      <c r="QKE252" s="23"/>
      <c r="QKF252" s="23"/>
      <c r="QKG252" s="23"/>
      <c r="QKH252" s="23"/>
      <c r="QKI252" s="23"/>
      <c r="QKJ252" s="23"/>
      <c r="QKK252" s="23"/>
      <c r="QKL252" s="23"/>
      <c r="QKM252" s="23"/>
      <c r="QKN252" s="23"/>
      <c r="QKO252" s="23"/>
      <c r="QKP252" s="23"/>
      <c r="QKQ252" s="23"/>
      <c r="QKR252" s="23"/>
      <c r="QKS252" s="23"/>
      <c r="QKT252" s="23"/>
      <c r="QKU252" s="23"/>
      <c r="QKV252" s="23"/>
      <c r="QKW252" s="23"/>
      <c r="QKX252" s="23"/>
      <c r="QKY252" s="23"/>
      <c r="QKZ252" s="23"/>
      <c r="QLA252" s="23"/>
      <c r="QLB252" s="23"/>
      <c r="QLC252" s="23"/>
      <c r="QLD252" s="23"/>
      <c r="QLE252" s="23"/>
      <c r="QLF252" s="23"/>
      <c r="QLG252" s="23"/>
      <c r="QLH252" s="23"/>
      <c r="QLI252" s="23"/>
      <c r="QLJ252" s="23"/>
      <c r="QLK252" s="23"/>
      <c r="QLL252" s="23"/>
      <c r="QLM252" s="23"/>
      <c r="QLN252" s="23"/>
      <c r="QLO252" s="23"/>
      <c r="QLP252" s="23"/>
      <c r="QLQ252" s="23"/>
      <c r="QLR252" s="23"/>
      <c r="QLS252" s="23"/>
      <c r="QLT252" s="23"/>
      <c r="QLU252" s="23"/>
      <c r="QLV252" s="23"/>
      <c r="QLW252" s="23"/>
      <c r="QLX252" s="23"/>
      <c r="QLY252" s="23"/>
      <c r="QLZ252" s="23"/>
      <c r="QMA252" s="23"/>
      <c r="QMB252" s="23"/>
      <c r="QMC252" s="23"/>
      <c r="QMD252" s="23"/>
      <c r="QME252" s="23"/>
      <c r="QMF252" s="23"/>
      <c r="QMG252" s="23"/>
      <c r="QMH252" s="23"/>
      <c r="QMI252" s="23"/>
      <c r="QMJ252" s="23"/>
      <c r="QMK252" s="23"/>
      <c r="QML252" s="23"/>
      <c r="QMM252" s="23"/>
      <c r="QMN252" s="23"/>
      <c r="QMO252" s="23"/>
      <c r="QMP252" s="23"/>
      <c r="QMQ252" s="23"/>
      <c r="QMR252" s="23"/>
      <c r="QMS252" s="23"/>
      <c r="QMT252" s="23"/>
      <c r="QMU252" s="23"/>
      <c r="QMV252" s="23"/>
      <c r="QMW252" s="23"/>
      <c r="QMX252" s="23"/>
      <c r="QMY252" s="23"/>
      <c r="QMZ252" s="23"/>
      <c r="QNA252" s="23"/>
      <c r="QNB252" s="23"/>
      <c r="QNC252" s="23"/>
      <c r="QND252" s="23"/>
      <c r="QNE252" s="23"/>
      <c r="QNF252" s="23"/>
      <c r="QNG252" s="23"/>
      <c r="QNH252" s="23"/>
      <c r="QNI252" s="23"/>
      <c r="QNJ252" s="23"/>
      <c r="QNK252" s="23"/>
      <c r="QNL252" s="23"/>
      <c r="QNM252" s="23"/>
      <c r="QNN252" s="23"/>
      <c r="QNO252" s="23"/>
      <c r="QNP252" s="23"/>
      <c r="QNQ252" s="23"/>
      <c r="QNR252" s="23"/>
      <c r="QNS252" s="23"/>
      <c r="QNT252" s="23"/>
      <c r="QNU252" s="23"/>
      <c r="QNV252" s="23"/>
      <c r="QNW252" s="23"/>
      <c r="QNX252" s="23"/>
      <c r="QNY252" s="23"/>
      <c r="QNZ252" s="23"/>
      <c r="QOA252" s="23"/>
      <c r="QOB252" s="23"/>
      <c r="QOC252" s="23"/>
      <c r="QOD252" s="23"/>
      <c r="QOE252" s="23"/>
      <c r="QOF252" s="23"/>
      <c r="QOG252" s="23"/>
      <c r="QOH252" s="23"/>
      <c r="QOI252" s="23"/>
      <c r="QOJ252" s="23"/>
      <c r="QOK252" s="23"/>
      <c r="QOL252" s="23"/>
      <c r="QOM252" s="23"/>
      <c r="QON252" s="23"/>
      <c r="QOO252" s="23"/>
      <c r="QOP252" s="23"/>
      <c r="QOQ252" s="23"/>
      <c r="QOR252" s="23"/>
      <c r="QOS252" s="23"/>
      <c r="QOT252" s="23"/>
      <c r="QOU252" s="23"/>
      <c r="QOV252" s="23"/>
      <c r="QOW252" s="23"/>
      <c r="QOX252" s="23"/>
      <c r="QOY252" s="23"/>
      <c r="QOZ252" s="23"/>
      <c r="QPA252" s="23"/>
      <c r="QPB252" s="23"/>
      <c r="QPC252" s="23"/>
      <c r="QPD252" s="23"/>
      <c r="QPE252" s="23"/>
      <c r="QPF252" s="23"/>
      <c r="QPG252" s="23"/>
      <c r="QPH252" s="23"/>
      <c r="QPI252" s="23"/>
      <c r="QPJ252" s="23"/>
      <c r="QPK252" s="23"/>
      <c r="QPL252" s="23"/>
      <c r="QPM252" s="23"/>
      <c r="QPN252" s="23"/>
      <c r="QPO252" s="23"/>
      <c r="QPP252" s="23"/>
      <c r="QPQ252" s="23"/>
      <c r="QPR252" s="23"/>
      <c r="QPS252" s="23"/>
      <c r="QPT252" s="23"/>
      <c r="QPU252" s="23"/>
      <c r="QPV252" s="23"/>
      <c r="QPW252" s="23"/>
      <c r="QPX252" s="23"/>
      <c r="QPY252" s="23"/>
      <c r="QPZ252" s="23"/>
      <c r="QQA252" s="23"/>
      <c r="QQB252" s="23"/>
      <c r="QQC252" s="23"/>
      <c r="QQD252" s="23"/>
      <c r="QQE252" s="23"/>
      <c r="QQF252" s="23"/>
      <c r="QQG252" s="23"/>
      <c r="QQH252" s="23"/>
      <c r="QQI252" s="23"/>
      <c r="QQJ252" s="23"/>
      <c r="QQK252" s="23"/>
      <c r="QQL252" s="23"/>
      <c r="QQM252" s="23"/>
      <c r="QQN252" s="23"/>
      <c r="QQO252" s="23"/>
      <c r="QQP252" s="23"/>
      <c r="QQQ252" s="23"/>
      <c r="QQR252" s="23"/>
      <c r="QQS252" s="23"/>
      <c r="QQT252" s="23"/>
      <c r="QQU252" s="23"/>
      <c r="QQV252" s="23"/>
      <c r="QQW252" s="23"/>
      <c r="QQX252" s="23"/>
      <c r="QQY252" s="23"/>
      <c r="QQZ252" s="23"/>
      <c r="QRA252" s="23"/>
      <c r="QRB252" s="23"/>
      <c r="QRC252" s="23"/>
      <c r="QRD252" s="23"/>
      <c r="QRE252" s="23"/>
      <c r="QRF252" s="23"/>
      <c r="QRG252" s="23"/>
      <c r="QRH252" s="23"/>
      <c r="QRI252" s="23"/>
      <c r="QRJ252" s="23"/>
      <c r="QRK252" s="23"/>
      <c r="QRL252" s="23"/>
      <c r="QRM252" s="23"/>
      <c r="QRN252" s="23"/>
      <c r="QRO252" s="23"/>
      <c r="QRP252" s="23"/>
      <c r="QRQ252" s="23"/>
      <c r="QRR252" s="23"/>
      <c r="QRS252" s="23"/>
      <c r="QRT252" s="23"/>
      <c r="QRU252" s="23"/>
      <c r="QRV252" s="23"/>
      <c r="QRW252" s="23"/>
      <c r="QRX252" s="23"/>
      <c r="QRY252" s="23"/>
      <c r="QRZ252" s="23"/>
      <c r="QSA252" s="23"/>
      <c r="QSB252" s="23"/>
      <c r="QSC252" s="23"/>
      <c r="QSD252" s="23"/>
      <c r="QSE252" s="23"/>
      <c r="QSF252" s="23"/>
      <c r="QSG252" s="23"/>
      <c r="QSH252" s="23"/>
      <c r="QSI252" s="23"/>
      <c r="QSJ252" s="23"/>
      <c r="QSK252" s="23"/>
      <c r="QSL252" s="23"/>
      <c r="QSM252" s="23"/>
      <c r="QSN252" s="23"/>
      <c r="QSO252" s="23"/>
      <c r="QSP252" s="23"/>
      <c r="QSQ252" s="23"/>
      <c r="QSR252" s="23"/>
      <c r="QSS252" s="23"/>
      <c r="QST252" s="23"/>
      <c r="QSU252" s="23"/>
      <c r="QSV252" s="23"/>
      <c r="QSW252" s="23"/>
      <c r="QSX252" s="23"/>
      <c r="QSY252" s="23"/>
      <c r="QSZ252" s="23"/>
      <c r="QTA252" s="23"/>
      <c r="QTB252" s="23"/>
      <c r="QTC252" s="23"/>
      <c r="QTD252" s="23"/>
      <c r="QTE252" s="23"/>
      <c r="QTF252" s="23"/>
      <c r="QTG252" s="23"/>
      <c r="QTH252" s="23"/>
      <c r="QTI252" s="23"/>
      <c r="QTJ252" s="23"/>
      <c r="QTK252" s="23"/>
      <c r="QTL252" s="23"/>
      <c r="QTM252" s="23"/>
      <c r="QTN252" s="23"/>
      <c r="QTO252" s="23"/>
      <c r="QTP252" s="23"/>
      <c r="QTQ252" s="23"/>
      <c r="QTR252" s="23"/>
      <c r="QTS252" s="23"/>
      <c r="QTT252" s="23"/>
      <c r="QTU252" s="23"/>
      <c r="QTV252" s="23"/>
      <c r="QTW252" s="23"/>
      <c r="QTX252" s="23"/>
      <c r="QTY252" s="23"/>
      <c r="QTZ252" s="23"/>
      <c r="QUA252" s="23"/>
      <c r="QUB252" s="23"/>
      <c r="QUC252" s="23"/>
      <c r="QUD252" s="23"/>
      <c r="QUE252" s="23"/>
      <c r="QUF252" s="23"/>
      <c r="QUG252" s="23"/>
      <c r="QUH252" s="23"/>
      <c r="QUI252" s="23"/>
      <c r="QUJ252" s="23"/>
      <c r="QUK252" s="23"/>
      <c r="QUL252" s="23"/>
      <c r="QUM252" s="23"/>
      <c r="QUN252" s="23"/>
      <c r="QUO252" s="23"/>
      <c r="QUP252" s="23"/>
      <c r="QUQ252" s="23"/>
      <c r="QUR252" s="23"/>
      <c r="QUS252" s="23"/>
      <c r="QUT252" s="23"/>
      <c r="QUU252" s="23"/>
      <c r="QUV252" s="23"/>
      <c r="QUW252" s="23"/>
      <c r="QUX252" s="23"/>
      <c r="QUY252" s="23"/>
      <c r="QUZ252" s="23"/>
      <c r="QVA252" s="23"/>
      <c r="QVB252" s="23"/>
      <c r="QVC252" s="23"/>
      <c r="QVD252" s="23"/>
      <c r="QVE252" s="23"/>
      <c r="QVF252" s="23"/>
      <c r="QVG252" s="23"/>
      <c r="QVH252" s="23"/>
      <c r="QVI252" s="23"/>
      <c r="QVJ252" s="23"/>
      <c r="QVK252" s="23"/>
      <c r="QVL252" s="23"/>
      <c r="QVM252" s="23"/>
      <c r="QVN252" s="23"/>
      <c r="QVO252" s="23"/>
      <c r="QVP252" s="23"/>
      <c r="QVQ252" s="23"/>
      <c r="QVR252" s="23"/>
      <c r="QVS252" s="23"/>
      <c r="QVT252" s="23"/>
      <c r="QVU252" s="23"/>
      <c r="QVV252" s="23"/>
      <c r="QVW252" s="23"/>
      <c r="QVX252" s="23"/>
      <c r="QVY252" s="23"/>
      <c r="QVZ252" s="23"/>
      <c r="QWA252" s="23"/>
      <c r="QWB252" s="23"/>
      <c r="QWC252" s="23"/>
      <c r="QWD252" s="23"/>
      <c r="QWE252" s="23"/>
      <c r="QWF252" s="23"/>
      <c r="QWG252" s="23"/>
      <c r="QWH252" s="23"/>
      <c r="QWI252" s="23"/>
      <c r="QWJ252" s="23"/>
      <c r="QWK252" s="23"/>
      <c r="QWL252" s="23"/>
      <c r="QWM252" s="23"/>
      <c r="QWN252" s="23"/>
      <c r="QWO252" s="23"/>
      <c r="QWP252" s="23"/>
      <c r="QWQ252" s="23"/>
      <c r="QWR252" s="23"/>
      <c r="QWS252" s="23"/>
      <c r="QWT252" s="23"/>
      <c r="QWU252" s="23"/>
      <c r="QWV252" s="23"/>
      <c r="QWW252" s="23"/>
      <c r="QWX252" s="23"/>
      <c r="QWY252" s="23"/>
      <c r="QWZ252" s="23"/>
      <c r="QXA252" s="23"/>
      <c r="QXB252" s="23"/>
      <c r="QXC252" s="23"/>
      <c r="QXD252" s="23"/>
      <c r="QXE252" s="23"/>
      <c r="QXF252" s="23"/>
      <c r="QXG252" s="23"/>
      <c r="QXH252" s="23"/>
      <c r="QXI252" s="23"/>
      <c r="QXJ252" s="23"/>
      <c r="QXK252" s="23"/>
      <c r="QXL252" s="23"/>
      <c r="QXM252" s="23"/>
      <c r="QXN252" s="23"/>
      <c r="QXO252" s="23"/>
      <c r="QXP252" s="23"/>
      <c r="QXQ252" s="23"/>
      <c r="QXR252" s="23"/>
      <c r="QXS252" s="23"/>
      <c r="QXT252" s="23"/>
      <c r="QXU252" s="23"/>
      <c r="QXV252" s="23"/>
      <c r="QXW252" s="23"/>
      <c r="QXX252" s="23"/>
      <c r="QXY252" s="23"/>
      <c r="QXZ252" s="23"/>
      <c r="QYA252" s="23"/>
      <c r="QYB252" s="23"/>
      <c r="QYC252" s="23"/>
      <c r="QYD252" s="23"/>
      <c r="QYE252" s="23"/>
      <c r="QYF252" s="23"/>
      <c r="QYG252" s="23"/>
      <c r="QYH252" s="23"/>
      <c r="QYI252" s="23"/>
      <c r="QYJ252" s="23"/>
      <c r="QYK252" s="23"/>
      <c r="QYL252" s="23"/>
      <c r="QYM252" s="23"/>
      <c r="QYN252" s="23"/>
      <c r="QYO252" s="23"/>
      <c r="QYP252" s="23"/>
      <c r="QYQ252" s="23"/>
      <c r="QYR252" s="23"/>
      <c r="QYS252" s="23"/>
      <c r="QYT252" s="23"/>
      <c r="QYU252" s="23"/>
      <c r="QYV252" s="23"/>
      <c r="QYW252" s="23"/>
      <c r="QYX252" s="23"/>
      <c r="QYY252" s="23"/>
      <c r="QYZ252" s="23"/>
      <c r="QZA252" s="23"/>
      <c r="QZB252" s="23"/>
      <c r="QZC252" s="23"/>
      <c r="QZD252" s="23"/>
      <c r="QZE252" s="23"/>
      <c r="QZF252" s="23"/>
      <c r="QZG252" s="23"/>
      <c r="QZH252" s="23"/>
      <c r="QZI252" s="23"/>
      <c r="QZJ252" s="23"/>
      <c r="QZK252" s="23"/>
      <c r="QZL252" s="23"/>
      <c r="QZM252" s="23"/>
      <c r="QZN252" s="23"/>
      <c r="QZO252" s="23"/>
      <c r="QZP252" s="23"/>
      <c r="QZQ252" s="23"/>
      <c r="QZR252" s="23"/>
      <c r="QZS252" s="23"/>
      <c r="QZT252" s="23"/>
      <c r="QZU252" s="23"/>
      <c r="QZV252" s="23"/>
      <c r="QZW252" s="23"/>
      <c r="QZX252" s="23"/>
      <c r="QZY252" s="23"/>
      <c r="QZZ252" s="23"/>
      <c r="RAA252" s="23"/>
      <c r="RAB252" s="23"/>
      <c r="RAC252" s="23"/>
      <c r="RAD252" s="23"/>
      <c r="RAE252" s="23"/>
      <c r="RAF252" s="23"/>
      <c r="RAG252" s="23"/>
      <c r="RAH252" s="23"/>
      <c r="RAI252" s="23"/>
      <c r="RAJ252" s="23"/>
      <c r="RAK252" s="23"/>
      <c r="RAL252" s="23"/>
      <c r="RAM252" s="23"/>
      <c r="RAN252" s="23"/>
      <c r="RAO252" s="23"/>
      <c r="RAP252" s="23"/>
      <c r="RAQ252" s="23"/>
      <c r="RAR252" s="23"/>
      <c r="RAS252" s="23"/>
      <c r="RAT252" s="23"/>
      <c r="RAU252" s="23"/>
      <c r="RAV252" s="23"/>
      <c r="RAW252" s="23"/>
      <c r="RAX252" s="23"/>
      <c r="RAY252" s="23"/>
      <c r="RAZ252" s="23"/>
      <c r="RBA252" s="23"/>
      <c r="RBB252" s="23"/>
      <c r="RBC252" s="23"/>
      <c r="RBD252" s="23"/>
      <c r="RBE252" s="23"/>
      <c r="RBF252" s="23"/>
      <c r="RBG252" s="23"/>
      <c r="RBH252" s="23"/>
      <c r="RBI252" s="23"/>
      <c r="RBJ252" s="23"/>
      <c r="RBK252" s="23"/>
      <c r="RBL252" s="23"/>
      <c r="RBM252" s="23"/>
      <c r="RBN252" s="23"/>
      <c r="RBO252" s="23"/>
      <c r="RBP252" s="23"/>
      <c r="RBQ252" s="23"/>
      <c r="RBR252" s="23"/>
      <c r="RBS252" s="23"/>
      <c r="RBT252" s="23"/>
      <c r="RBU252" s="23"/>
      <c r="RBV252" s="23"/>
      <c r="RBW252" s="23"/>
      <c r="RBX252" s="23"/>
      <c r="RBY252" s="23"/>
      <c r="RBZ252" s="23"/>
      <c r="RCA252" s="23"/>
      <c r="RCB252" s="23"/>
      <c r="RCC252" s="23"/>
      <c r="RCD252" s="23"/>
      <c r="RCE252" s="23"/>
      <c r="RCF252" s="23"/>
      <c r="RCG252" s="23"/>
      <c r="RCH252" s="23"/>
      <c r="RCI252" s="23"/>
      <c r="RCJ252" s="23"/>
      <c r="RCK252" s="23"/>
      <c r="RCL252" s="23"/>
      <c r="RCM252" s="23"/>
      <c r="RCN252" s="23"/>
      <c r="RCO252" s="23"/>
      <c r="RCP252" s="23"/>
      <c r="RCQ252" s="23"/>
      <c r="RCR252" s="23"/>
      <c r="RCS252" s="23"/>
      <c r="RCT252" s="23"/>
      <c r="RCU252" s="23"/>
      <c r="RCV252" s="23"/>
      <c r="RCW252" s="23"/>
      <c r="RCX252" s="23"/>
      <c r="RCY252" s="23"/>
      <c r="RCZ252" s="23"/>
      <c r="RDA252" s="23"/>
      <c r="RDB252" s="23"/>
      <c r="RDC252" s="23"/>
      <c r="RDD252" s="23"/>
      <c r="RDE252" s="23"/>
      <c r="RDF252" s="23"/>
      <c r="RDG252" s="23"/>
      <c r="RDH252" s="23"/>
      <c r="RDI252" s="23"/>
      <c r="RDJ252" s="23"/>
      <c r="RDK252" s="23"/>
      <c r="RDL252" s="23"/>
      <c r="RDM252" s="23"/>
      <c r="RDN252" s="23"/>
      <c r="RDO252" s="23"/>
      <c r="RDP252" s="23"/>
      <c r="RDQ252" s="23"/>
      <c r="RDR252" s="23"/>
      <c r="RDS252" s="23"/>
      <c r="RDT252" s="23"/>
      <c r="RDU252" s="23"/>
      <c r="RDV252" s="23"/>
      <c r="RDW252" s="23"/>
      <c r="RDX252" s="23"/>
      <c r="RDY252" s="23"/>
      <c r="RDZ252" s="23"/>
      <c r="REA252" s="23"/>
      <c r="REB252" s="23"/>
      <c r="REC252" s="23"/>
      <c r="RED252" s="23"/>
      <c r="REE252" s="23"/>
      <c r="REF252" s="23"/>
      <c r="REG252" s="23"/>
      <c r="REH252" s="23"/>
      <c r="REI252" s="23"/>
      <c r="REJ252" s="23"/>
      <c r="REK252" s="23"/>
      <c r="REL252" s="23"/>
      <c r="REM252" s="23"/>
      <c r="REN252" s="23"/>
      <c r="REO252" s="23"/>
      <c r="REP252" s="23"/>
      <c r="REQ252" s="23"/>
      <c r="RER252" s="23"/>
      <c r="RES252" s="23"/>
      <c r="RET252" s="23"/>
      <c r="REU252" s="23"/>
      <c r="REV252" s="23"/>
      <c r="REW252" s="23"/>
      <c r="REX252" s="23"/>
      <c r="REY252" s="23"/>
      <c r="REZ252" s="23"/>
      <c r="RFA252" s="23"/>
      <c r="RFB252" s="23"/>
      <c r="RFC252" s="23"/>
      <c r="RFD252" s="23"/>
      <c r="RFE252" s="23"/>
      <c r="RFF252" s="23"/>
      <c r="RFG252" s="23"/>
      <c r="RFH252" s="23"/>
      <c r="RFI252" s="23"/>
      <c r="RFJ252" s="23"/>
      <c r="RFK252" s="23"/>
      <c r="RFL252" s="23"/>
      <c r="RFM252" s="23"/>
      <c r="RFN252" s="23"/>
      <c r="RFO252" s="23"/>
      <c r="RFP252" s="23"/>
      <c r="RFQ252" s="23"/>
      <c r="RFR252" s="23"/>
      <c r="RFS252" s="23"/>
      <c r="RFT252" s="23"/>
      <c r="RFU252" s="23"/>
      <c r="RFV252" s="23"/>
      <c r="RFW252" s="23"/>
      <c r="RFX252" s="23"/>
      <c r="RFY252" s="23"/>
      <c r="RFZ252" s="23"/>
      <c r="RGA252" s="23"/>
      <c r="RGB252" s="23"/>
      <c r="RGC252" s="23"/>
      <c r="RGD252" s="23"/>
      <c r="RGE252" s="23"/>
      <c r="RGF252" s="23"/>
      <c r="RGG252" s="23"/>
      <c r="RGH252" s="23"/>
      <c r="RGI252" s="23"/>
      <c r="RGJ252" s="23"/>
      <c r="RGK252" s="23"/>
      <c r="RGL252" s="23"/>
      <c r="RGM252" s="23"/>
      <c r="RGN252" s="23"/>
      <c r="RGO252" s="23"/>
      <c r="RGP252" s="23"/>
      <c r="RGQ252" s="23"/>
      <c r="RGR252" s="23"/>
      <c r="RGS252" s="23"/>
      <c r="RGT252" s="23"/>
      <c r="RGU252" s="23"/>
      <c r="RGV252" s="23"/>
      <c r="RGW252" s="23"/>
      <c r="RGX252" s="23"/>
      <c r="RGY252" s="23"/>
      <c r="RGZ252" s="23"/>
      <c r="RHA252" s="23"/>
      <c r="RHB252" s="23"/>
      <c r="RHC252" s="23"/>
      <c r="RHD252" s="23"/>
      <c r="RHE252" s="23"/>
      <c r="RHF252" s="23"/>
      <c r="RHG252" s="23"/>
      <c r="RHH252" s="23"/>
      <c r="RHI252" s="23"/>
      <c r="RHJ252" s="23"/>
      <c r="RHK252" s="23"/>
      <c r="RHL252" s="23"/>
      <c r="RHM252" s="23"/>
      <c r="RHN252" s="23"/>
      <c r="RHO252" s="23"/>
      <c r="RHP252" s="23"/>
      <c r="RHQ252" s="23"/>
      <c r="RHR252" s="23"/>
      <c r="RHS252" s="23"/>
      <c r="RHT252" s="23"/>
      <c r="RHU252" s="23"/>
      <c r="RHV252" s="23"/>
      <c r="RHW252" s="23"/>
      <c r="RHX252" s="23"/>
      <c r="RHY252" s="23"/>
      <c r="RHZ252" s="23"/>
      <c r="RIA252" s="23"/>
      <c r="RIB252" s="23"/>
      <c r="RIC252" s="23"/>
      <c r="RID252" s="23"/>
      <c r="RIE252" s="23"/>
      <c r="RIF252" s="23"/>
      <c r="RIG252" s="23"/>
      <c r="RIH252" s="23"/>
      <c r="RII252" s="23"/>
      <c r="RIJ252" s="23"/>
      <c r="RIK252" s="23"/>
      <c r="RIL252" s="23"/>
      <c r="RIM252" s="23"/>
      <c r="RIN252" s="23"/>
      <c r="RIO252" s="23"/>
      <c r="RIP252" s="23"/>
      <c r="RIQ252" s="23"/>
      <c r="RIR252" s="23"/>
      <c r="RIS252" s="23"/>
      <c r="RIT252" s="23"/>
      <c r="RIU252" s="23"/>
      <c r="RIV252" s="23"/>
      <c r="RIW252" s="23"/>
      <c r="RIX252" s="23"/>
      <c r="RIY252" s="23"/>
      <c r="RIZ252" s="23"/>
      <c r="RJA252" s="23"/>
      <c r="RJB252" s="23"/>
      <c r="RJC252" s="23"/>
      <c r="RJD252" s="23"/>
      <c r="RJE252" s="23"/>
      <c r="RJF252" s="23"/>
      <c r="RJG252" s="23"/>
      <c r="RJH252" s="23"/>
      <c r="RJI252" s="23"/>
      <c r="RJJ252" s="23"/>
      <c r="RJK252" s="23"/>
      <c r="RJL252" s="23"/>
      <c r="RJM252" s="23"/>
      <c r="RJN252" s="23"/>
      <c r="RJO252" s="23"/>
      <c r="RJP252" s="23"/>
      <c r="RJQ252" s="23"/>
      <c r="RJR252" s="23"/>
      <c r="RJS252" s="23"/>
      <c r="RJT252" s="23"/>
      <c r="RJU252" s="23"/>
      <c r="RJV252" s="23"/>
      <c r="RJW252" s="23"/>
      <c r="RJX252" s="23"/>
      <c r="RJY252" s="23"/>
      <c r="RJZ252" s="23"/>
      <c r="RKA252" s="23"/>
      <c r="RKB252" s="23"/>
      <c r="RKC252" s="23"/>
      <c r="RKD252" s="23"/>
      <c r="RKE252" s="23"/>
      <c r="RKF252" s="23"/>
      <c r="RKG252" s="23"/>
      <c r="RKH252" s="23"/>
      <c r="RKI252" s="23"/>
      <c r="RKJ252" s="23"/>
      <c r="RKK252" s="23"/>
      <c r="RKL252" s="23"/>
      <c r="RKM252" s="23"/>
      <c r="RKN252" s="23"/>
      <c r="RKO252" s="23"/>
      <c r="RKP252" s="23"/>
      <c r="RKQ252" s="23"/>
      <c r="RKR252" s="23"/>
      <c r="RKS252" s="23"/>
      <c r="RKT252" s="23"/>
      <c r="RKU252" s="23"/>
      <c r="RKV252" s="23"/>
      <c r="RKW252" s="23"/>
      <c r="RKX252" s="23"/>
      <c r="RKY252" s="23"/>
      <c r="RKZ252" s="23"/>
      <c r="RLA252" s="23"/>
      <c r="RLB252" s="23"/>
      <c r="RLC252" s="23"/>
      <c r="RLD252" s="23"/>
      <c r="RLE252" s="23"/>
      <c r="RLF252" s="23"/>
      <c r="RLG252" s="23"/>
      <c r="RLH252" s="23"/>
      <c r="RLI252" s="23"/>
      <c r="RLJ252" s="23"/>
      <c r="RLK252" s="23"/>
      <c r="RLL252" s="23"/>
      <c r="RLM252" s="23"/>
      <c r="RLN252" s="23"/>
      <c r="RLO252" s="23"/>
      <c r="RLP252" s="23"/>
      <c r="RLQ252" s="23"/>
      <c r="RLR252" s="23"/>
      <c r="RLS252" s="23"/>
      <c r="RLT252" s="23"/>
      <c r="RLU252" s="23"/>
      <c r="RLV252" s="23"/>
      <c r="RLW252" s="23"/>
      <c r="RLX252" s="23"/>
      <c r="RLY252" s="23"/>
      <c r="RLZ252" s="23"/>
      <c r="RMA252" s="23"/>
      <c r="RMB252" s="23"/>
      <c r="RMC252" s="23"/>
      <c r="RMD252" s="23"/>
      <c r="RME252" s="23"/>
      <c r="RMF252" s="23"/>
      <c r="RMG252" s="23"/>
      <c r="RMH252" s="23"/>
      <c r="RMI252" s="23"/>
      <c r="RMJ252" s="23"/>
      <c r="RMK252" s="23"/>
      <c r="RML252" s="23"/>
      <c r="RMM252" s="23"/>
      <c r="RMN252" s="23"/>
      <c r="RMO252" s="23"/>
      <c r="RMP252" s="23"/>
      <c r="RMQ252" s="23"/>
      <c r="RMR252" s="23"/>
      <c r="RMS252" s="23"/>
      <c r="RMT252" s="23"/>
      <c r="RMU252" s="23"/>
      <c r="RMV252" s="23"/>
      <c r="RMW252" s="23"/>
      <c r="RMX252" s="23"/>
      <c r="RMY252" s="23"/>
      <c r="RMZ252" s="23"/>
      <c r="RNA252" s="23"/>
      <c r="RNB252" s="23"/>
      <c r="RNC252" s="23"/>
      <c r="RND252" s="23"/>
      <c r="RNE252" s="23"/>
      <c r="RNF252" s="23"/>
      <c r="RNG252" s="23"/>
      <c r="RNH252" s="23"/>
      <c r="RNI252" s="23"/>
      <c r="RNJ252" s="23"/>
      <c r="RNK252" s="23"/>
      <c r="RNL252" s="23"/>
      <c r="RNM252" s="23"/>
      <c r="RNN252" s="23"/>
      <c r="RNO252" s="23"/>
      <c r="RNP252" s="23"/>
      <c r="RNQ252" s="23"/>
      <c r="RNR252" s="23"/>
      <c r="RNS252" s="23"/>
      <c r="RNT252" s="23"/>
      <c r="RNU252" s="23"/>
      <c r="RNV252" s="23"/>
      <c r="RNW252" s="23"/>
      <c r="RNX252" s="23"/>
      <c r="RNY252" s="23"/>
      <c r="RNZ252" s="23"/>
      <c r="ROA252" s="23"/>
      <c r="ROB252" s="23"/>
      <c r="ROC252" s="23"/>
      <c r="ROD252" s="23"/>
      <c r="ROE252" s="23"/>
      <c r="ROF252" s="23"/>
      <c r="ROG252" s="23"/>
      <c r="ROH252" s="23"/>
      <c r="ROI252" s="23"/>
      <c r="ROJ252" s="23"/>
      <c r="ROK252" s="23"/>
      <c r="ROL252" s="23"/>
      <c r="ROM252" s="23"/>
      <c r="RON252" s="23"/>
      <c r="ROO252" s="23"/>
      <c r="ROP252" s="23"/>
      <c r="ROQ252" s="23"/>
      <c r="ROR252" s="23"/>
      <c r="ROS252" s="23"/>
      <c r="ROT252" s="23"/>
      <c r="ROU252" s="23"/>
      <c r="ROV252" s="23"/>
      <c r="ROW252" s="23"/>
      <c r="ROX252" s="23"/>
      <c r="ROY252" s="23"/>
      <c r="ROZ252" s="23"/>
      <c r="RPA252" s="23"/>
      <c r="RPB252" s="23"/>
      <c r="RPC252" s="23"/>
      <c r="RPD252" s="23"/>
      <c r="RPE252" s="23"/>
      <c r="RPF252" s="23"/>
      <c r="RPG252" s="23"/>
      <c r="RPH252" s="23"/>
      <c r="RPI252" s="23"/>
      <c r="RPJ252" s="23"/>
      <c r="RPK252" s="23"/>
      <c r="RPL252" s="23"/>
      <c r="RPM252" s="23"/>
      <c r="RPN252" s="23"/>
      <c r="RPO252" s="23"/>
      <c r="RPP252" s="23"/>
      <c r="RPQ252" s="23"/>
      <c r="RPR252" s="23"/>
      <c r="RPS252" s="23"/>
      <c r="RPT252" s="23"/>
      <c r="RPU252" s="23"/>
      <c r="RPV252" s="23"/>
      <c r="RPW252" s="23"/>
      <c r="RPX252" s="23"/>
      <c r="RPY252" s="23"/>
      <c r="RPZ252" s="23"/>
      <c r="RQA252" s="23"/>
      <c r="RQB252" s="23"/>
      <c r="RQC252" s="23"/>
      <c r="RQD252" s="23"/>
      <c r="RQE252" s="23"/>
      <c r="RQF252" s="23"/>
      <c r="RQG252" s="23"/>
      <c r="RQH252" s="23"/>
      <c r="RQI252" s="23"/>
      <c r="RQJ252" s="23"/>
      <c r="RQK252" s="23"/>
      <c r="RQL252" s="23"/>
      <c r="RQM252" s="23"/>
      <c r="RQN252" s="23"/>
      <c r="RQO252" s="23"/>
      <c r="RQP252" s="23"/>
      <c r="RQQ252" s="23"/>
      <c r="RQR252" s="23"/>
      <c r="RQS252" s="23"/>
      <c r="RQT252" s="23"/>
      <c r="RQU252" s="23"/>
      <c r="RQV252" s="23"/>
      <c r="RQW252" s="23"/>
      <c r="RQX252" s="23"/>
      <c r="RQY252" s="23"/>
      <c r="RQZ252" s="23"/>
      <c r="RRA252" s="23"/>
      <c r="RRB252" s="23"/>
      <c r="RRC252" s="23"/>
      <c r="RRD252" s="23"/>
      <c r="RRE252" s="23"/>
      <c r="RRF252" s="23"/>
      <c r="RRG252" s="23"/>
      <c r="RRH252" s="23"/>
      <c r="RRI252" s="23"/>
      <c r="RRJ252" s="23"/>
      <c r="RRK252" s="23"/>
      <c r="RRL252" s="23"/>
      <c r="RRM252" s="23"/>
      <c r="RRN252" s="23"/>
      <c r="RRO252" s="23"/>
      <c r="RRP252" s="23"/>
      <c r="RRQ252" s="23"/>
      <c r="RRR252" s="23"/>
      <c r="RRS252" s="23"/>
      <c r="RRT252" s="23"/>
      <c r="RRU252" s="23"/>
      <c r="RRV252" s="23"/>
      <c r="RRW252" s="23"/>
      <c r="RRX252" s="23"/>
      <c r="RRY252" s="23"/>
      <c r="RRZ252" s="23"/>
      <c r="RSA252" s="23"/>
      <c r="RSB252" s="23"/>
      <c r="RSC252" s="23"/>
      <c r="RSD252" s="23"/>
      <c r="RSE252" s="23"/>
      <c r="RSF252" s="23"/>
      <c r="RSG252" s="23"/>
      <c r="RSH252" s="23"/>
      <c r="RSI252" s="23"/>
      <c r="RSJ252" s="23"/>
      <c r="RSK252" s="23"/>
      <c r="RSL252" s="23"/>
      <c r="RSM252" s="23"/>
      <c r="RSN252" s="23"/>
      <c r="RSO252" s="23"/>
      <c r="RSP252" s="23"/>
      <c r="RSQ252" s="23"/>
      <c r="RSR252" s="23"/>
      <c r="RSS252" s="23"/>
      <c r="RST252" s="23"/>
      <c r="RSU252" s="23"/>
      <c r="RSV252" s="23"/>
      <c r="RSW252" s="23"/>
      <c r="RSX252" s="23"/>
      <c r="RSY252" s="23"/>
      <c r="RSZ252" s="23"/>
      <c r="RTA252" s="23"/>
      <c r="RTB252" s="23"/>
      <c r="RTC252" s="23"/>
      <c r="RTD252" s="23"/>
      <c r="RTE252" s="23"/>
      <c r="RTF252" s="23"/>
      <c r="RTG252" s="23"/>
      <c r="RTH252" s="23"/>
      <c r="RTI252" s="23"/>
      <c r="RTJ252" s="23"/>
      <c r="RTK252" s="23"/>
      <c r="RTL252" s="23"/>
      <c r="RTM252" s="23"/>
      <c r="RTN252" s="23"/>
      <c r="RTO252" s="23"/>
      <c r="RTP252" s="23"/>
      <c r="RTQ252" s="23"/>
      <c r="RTR252" s="23"/>
      <c r="RTS252" s="23"/>
      <c r="RTT252" s="23"/>
      <c r="RTU252" s="23"/>
      <c r="RTV252" s="23"/>
      <c r="RTW252" s="23"/>
      <c r="RTX252" s="23"/>
      <c r="RTY252" s="23"/>
      <c r="RTZ252" s="23"/>
      <c r="RUA252" s="23"/>
      <c r="RUB252" s="23"/>
      <c r="RUC252" s="23"/>
      <c r="RUD252" s="23"/>
      <c r="RUE252" s="23"/>
      <c r="RUF252" s="23"/>
      <c r="RUG252" s="23"/>
      <c r="RUH252" s="23"/>
      <c r="RUI252" s="23"/>
      <c r="RUJ252" s="23"/>
      <c r="RUK252" s="23"/>
      <c r="RUL252" s="23"/>
      <c r="RUM252" s="23"/>
      <c r="RUN252" s="23"/>
      <c r="RUO252" s="23"/>
      <c r="RUP252" s="23"/>
      <c r="RUQ252" s="23"/>
      <c r="RUR252" s="23"/>
      <c r="RUS252" s="23"/>
      <c r="RUT252" s="23"/>
      <c r="RUU252" s="23"/>
      <c r="RUV252" s="23"/>
      <c r="RUW252" s="23"/>
      <c r="RUX252" s="23"/>
      <c r="RUY252" s="23"/>
      <c r="RUZ252" s="23"/>
      <c r="RVA252" s="23"/>
      <c r="RVB252" s="23"/>
      <c r="RVC252" s="23"/>
      <c r="RVD252" s="23"/>
      <c r="RVE252" s="23"/>
      <c r="RVF252" s="23"/>
      <c r="RVG252" s="23"/>
      <c r="RVH252" s="23"/>
      <c r="RVI252" s="23"/>
      <c r="RVJ252" s="23"/>
      <c r="RVK252" s="23"/>
      <c r="RVL252" s="23"/>
      <c r="RVM252" s="23"/>
      <c r="RVN252" s="23"/>
      <c r="RVO252" s="23"/>
      <c r="RVP252" s="23"/>
      <c r="RVQ252" s="23"/>
      <c r="RVR252" s="23"/>
      <c r="RVS252" s="23"/>
      <c r="RVT252" s="23"/>
      <c r="RVU252" s="23"/>
      <c r="RVV252" s="23"/>
      <c r="RVW252" s="23"/>
      <c r="RVX252" s="23"/>
      <c r="RVY252" s="23"/>
      <c r="RVZ252" s="23"/>
      <c r="RWA252" s="23"/>
      <c r="RWB252" s="23"/>
      <c r="RWC252" s="23"/>
      <c r="RWD252" s="23"/>
      <c r="RWE252" s="23"/>
      <c r="RWF252" s="23"/>
      <c r="RWG252" s="23"/>
      <c r="RWH252" s="23"/>
      <c r="RWI252" s="23"/>
      <c r="RWJ252" s="23"/>
      <c r="RWK252" s="23"/>
      <c r="RWL252" s="23"/>
      <c r="RWM252" s="23"/>
      <c r="RWN252" s="23"/>
      <c r="RWO252" s="23"/>
      <c r="RWP252" s="23"/>
      <c r="RWQ252" s="23"/>
      <c r="RWR252" s="23"/>
      <c r="RWS252" s="23"/>
      <c r="RWT252" s="23"/>
      <c r="RWU252" s="23"/>
      <c r="RWV252" s="23"/>
      <c r="RWW252" s="23"/>
      <c r="RWX252" s="23"/>
      <c r="RWY252" s="23"/>
      <c r="RWZ252" s="23"/>
      <c r="RXA252" s="23"/>
      <c r="RXB252" s="23"/>
      <c r="RXC252" s="23"/>
      <c r="RXD252" s="23"/>
      <c r="RXE252" s="23"/>
      <c r="RXF252" s="23"/>
      <c r="RXG252" s="23"/>
      <c r="RXH252" s="23"/>
      <c r="RXI252" s="23"/>
      <c r="RXJ252" s="23"/>
      <c r="RXK252" s="23"/>
      <c r="RXL252" s="23"/>
      <c r="RXM252" s="23"/>
      <c r="RXN252" s="23"/>
      <c r="RXO252" s="23"/>
      <c r="RXP252" s="23"/>
      <c r="RXQ252" s="23"/>
      <c r="RXR252" s="23"/>
      <c r="RXS252" s="23"/>
      <c r="RXT252" s="23"/>
      <c r="RXU252" s="23"/>
      <c r="RXV252" s="23"/>
      <c r="RXW252" s="23"/>
      <c r="RXX252" s="23"/>
      <c r="RXY252" s="23"/>
      <c r="RXZ252" s="23"/>
      <c r="RYA252" s="23"/>
      <c r="RYB252" s="23"/>
      <c r="RYC252" s="23"/>
      <c r="RYD252" s="23"/>
      <c r="RYE252" s="23"/>
      <c r="RYF252" s="23"/>
      <c r="RYG252" s="23"/>
      <c r="RYH252" s="23"/>
      <c r="RYI252" s="23"/>
      <c r="RYJ252" s="23"/>
      <c r="RYK252" s="23"/>
      <c r="RYL252" s="23"/>
      <c r="RYM252" s="23"/>
      <c r="RYN252" s="23"/>
      <c r="RYO252" s="23"/>
      <c r="RYP252" s="23"/>
      <c r="RYQ252" s="23"/>
      <c r="RYR252" s="23"/>
      <c r="RYS252" s="23"/>
      <c r="RYT252" s="23"/>
      <c r="RYU252" s="23"/>
      <c r="RYV252" s="23"/>
      <c r="RYW252" s="23"/>
      <c r="RYX252" s="23"/>
      <c r="RYY252" s="23"/>
      <c r="RYZ252" s="23"/>
      <c r="RZA252" s="23"/>
      <c r="RZB252" s="23"/>
      <c r="RZC252" s="23"/>
      <c r="RZD252" s="23"/>
      <c r="RZE252" s="23"/>
      <c r="RZF252" s="23"/>
      <c r="RZG252" s="23"/>
      <c r="RZH252" s="23"/>
      <c r="RZI252" s="23"/>
      <c r="RZJ252" s="23"/>
      <c r="RZK252" s="23"/>
      <c r="RZL252" s="23"/>
      <c r="RZM252" s="23"/>
      <c r="RZN252" s="23"/>
      <c r="RZO252" s="23"/>
      <c r="RZP252" s="23"/>
      <c r="RZQ252" s="23"/>
      <c r="RZR252" s="23"/>
      <c r="RZS252" s="23"/>
      <c r="RZT252" s="23"/>
      <c r="RZU252" s="23"/>
      <c r="RZV252" s="23"/>
      <c r="RZW252" s="23"/>
      <c r="RZX252" s="23"/>
      <c r="RZY252" s="23"/>
      <c r="RZZ252" s="23"/>
      <c r="SAA252" s="23"/>
      <c r="SAB252" s="23"/>
      <c r="SAC252" s="23"/>
      <c r="SAD252" s="23"/>
      <c r="SAE252" s="23"/>
      <c r="SAF252" s="23"/>
      <c r="SAG252" s="23"/>
      <c r="SAH252" s="23"/>
      <c r="SAI252" s="23"/>
      <c r="SAJ252" s="23"/>
      <c r="SAK252" s="23"/>
      <c r="SAL252" s="23"/>
      <c r="SAM252" s="23"/>
      <c r="SAN252" s="23"/>
      <c r="SAO252" s="23"/>
      <c r="SAP252" s="23"/>
      <c r="SAQ252" s="23"/>
      <c r="SAR252" s="23"/>
      <c r="SAS252" s="23"/>
      <c r="SAT252" s="23"/>
      <c r="SAU252" s="23"/>
      <c r="SAV252" s="23"/>
      <c r="SAW252" s="23"/>
      <c r="SAX252" s="23"/>
      <c r="SAY252" s="23"/>
      <c r="SAZ252" s="23"/>
      <c r="SBA252" s="23"/>
      <c r="SBB252" s="23"/>
      <c r="SBC252" s="23"/>
      <c r="SBD252" s="23"/>
      <c r="SBE252" s="23"/>
      <c r="SBF252" s="23"/>
      <c r="SBG252" s="23"/>
      <c r="SBH252" s="23"/>
      <c r="SBI252" s="23"/>
      <c r="SBJ252" s="23"/>
      <c r="SBK252" s="23"/>
      <c r="SBL252" s="23"/>
      <c r="SBM252" s="23"/>
      <c r="SBN252" s="23"/>
      <c r="SBO252" s="23"/>
      <c r="SBP252" s="23"/>
      <c r="SBQ252" s="23"/>
      <c r="SBR252" s="23"/>
      <c r="SBS252" s="23"/>
      <c r="SBT252" s="23"/>
      <c r="SBU252" s="23"/>
      <c r="SBV252" s="23"/>
      <c r="SBW252" s="23"/>
      <c r="SBX252" s="23"/>
      <c r="SBY252" s="23"/>
      <c r="SBZ252" s="23"/>
      <c r="SCA252" s="23"/>
      <c r="SCB252" s="23"/>
      <c r="SCC252" s="23"/>
      <c r="SCD252" s="23"/>
      <c r="SCE252" s="23"/>
      <c r="SCF252" s="23"/>
      <c r="SCG252" s="23"/>
      <c r="SCH252" s="23"/>
      <c r="SCI252" s="23"/>
      <c r="SCJ252" s="23"/>
      <c r="SCK252" s="23"/>
      <c r="SCL252" s="23"/>
      <c r="SCM252" s="23"/>
      <c r="SCN252" s="23"/>
      <c r="SCO252" s="23"/>
      <c r="SCP252" s="23"/>
      <c r="SCQ252" s="23"/>
      <c r="SCR252" s="23"/>
      <c r="SCS252" s="23"/>
      <c r="SCT252" s="23"/>
      <c r="SCU252" s="23"/>
      <c r="SCV252" s="23"/>
      <c r="SCW252" s="23"/>
      <c r="SCX252" s="23"/>
      <c r="SCY252" s="23"/>
      <c r="SCZ252" s="23"/>
      <c r="SDA252" s="23"/>
      <c r="SDB252" s="23"/>
      <c r="SDC252" s="23"/>
      <c r="SDD252" s="23"/>
      <c r="SDE252" s="23"/>
      <c r="SDF252" s="23"/>
      <c r="SDG252" s="23"/>
      <c r="SDH252" s="23"/>
      <c r="SDI252" s="23"/>
      <c r="SDJ252" s="23"/>
      <c r="SDK252" s="23"/>
      <c r="SDL252" s="23"/>
      <c r="SDM252" s="23"/>
      <c r="SDN252" s="23"/>
      <c r="SDO252" s="23"/>
      <c r="SDP252" s="23"/>
      <c r="SDQ252" s="23"/>
      <c r="SDR252" s="23"/>
      <c r="SDS252" s="23"/>
      <c r="SDT252" s="23"/>
      <c r="SDU252" s="23"/>
      <c r="SDV252" s="23"/>
      <c r="SDW252" s="23"/>
      <c r="SDX252" s="23"/>
      <c r="SDY252" s="23"/>
      <c r="SDZ252" s="23"/>
      <c r="SEA252" s="23"/>
      <c r="SEB252" s="23"/>
      <c r="SEC252" s="23"/>
      <c r="SED252" s="23"/>
      <c r="SEE252" s="23"/>
      <c r="SEF252" s="23"/>
      <c r="SEG252" s="23"/>
      <c r="SEH252" s="23"/>
      <c r="SEI252" s="23"/>
      <c r="SEJ252" s="23"/>
      <c r="SEK252" s="23"/>
      <c r="SEL252" s="23"/>
      <c r="SEM252" s="23"/>
      <c r="SEN252" s="23"/>
      <c r="SEO252" s="23"/>
      <c r="SEP252" s="23"/>
      <c r="SEQ252" s="23"/>
      <c r="SER252" s="23"/>
      <c r="SES252" s="23"/>
      <c r="SET252" s="23"/>
      <c r="SEU252" s="23"/>
      <c r="SEV252" s="23"/>
      <c r="SEW252" s="23"/>
      <c r="SEX252" s="23"/>
      <c r="SEY252" s="23"/>
      <c r="SEZ252" s="23"/>
      <c r="SFA252" s="23"/>
      <c r="SFB252" s="23"/>
      <c r="SFC252" s="23"/>
      <c r="SFD252" s="23"/>
      <c r="SFE252" s="23"/>
      <c r="SFF252" s="23"/>
      <c r="SFG252" s="23"/>
      <c r="SFH252" s="23"/>
      <c r="SFI252" s="23"/>
      <c r="SFJ252" s="23"/>
      <c r="SFK252" s="23"/>
      <c r="SFL252" s="23"/>
      <c r="SFM252" s="23"/>
      <c r="SFN252" s="23"/>
      <c r="SFO252" s="23"/>
      <c r="SFP252" s="23"/>
      <c r="SFQ252" s="23"/>
      <c r="SFR252" s="23"/>
      <c r="SFS252" s="23"/>
      <c r="SFT252" s="23"/>
      <c r="SFU252" s="23"/>
      <c r="SFV252" s="23"/>
      <c r="SFW252" s="23"/>
      <c r="SFX252" s="23"/>
      <c r="SFY252" s="23"/>
      <c r="SFZ252" s="23"/>
      <c r="SGA252" s="23"/>
      <c r="SGB252" s="23"/>
      <c r="SGC252" s="23"/>
      <c r="SGD252" s="23"/>
      <c r="SGE252" s="23"/>
      <c r="SGF252" s="23"/>
      <c r="SGG252" s="23"/>
      <c r="SGH252" s="23"/>
      <c r="SGI252" s="23"/>
      <c r="SGJ252" s="23"/>
      <c r="SGK252" s="23"/>
      <c r="SGL252" s="23"/>
      <c r="SGM252" s="23"/>
      <c r="SGN252" s="23"/>
      <c r="SGO252" s="23"/>
      <c r="SGP252" s="23"/>
      <c r="SGQ252" s="23"/>
      <c r="SGR252" s="23"/>
      <c r="SGS252" s="23"/>
      <c r="SGT252" s="23"/>
      <c r="SGU252" s="23"/>
      <c r="SGV252" s="23"/>
      <c r="SGW252" s="23"/>
      <c r="SGX252" s="23"/>
      <c r="SGY252" s="23"/>
      <c r="SGZ252" s="23"/>
      <c r="SHA252" s="23"/>
      <c r="SHB252" s="23"/>
      <c r="SHC252" s="23"/>
      <c r="SHD252" s="23"/>
      <c r="SHE252" s="23"/>
      <c r="SHF252" s="23"/>
      <c r="SHG252" s="23"/>
      <c r="SHH252" s="23"/>
      <c r="SHI252" s="23"/>
      <c r="SHJ252" s="23"/>
      <c r="SHK252" s="23"/>
      <c r="SHL252" s="23"/>
      <c r="SHM252" s="23"/>
      <c r="SHN252" s="23"/>
      <c r="SHO252" s="23"/>
      <c r="SHP252" s="23"/>
      <c r="SHQ252" s="23"/>
      <c r="SHR252" s="23"/>
      <c r="SHS252" s="23"/>
      <c r="SHT252" s="23"/>
      <c r="SHU252" s="23"/>
      <c r="SHV252" s="23"/>
      <c r="SHW252" s="23"/>
      <c r="SHX252" s="23"/>
      <c r="SHY252" s="23"/>
      <c r="SHZ252" s="23"/>
      <c r="SIA252" s="23"/>
      <c r="SIB252" s="23"/>
      <c r="SIC252" s="23"/>
      <c r="SID252" s="23"/>
      <c r="SIE252" s="23"/>
      <c r="SIF252" s="23"/>
      <c r="SIG252" s="23"/>
      <c r="SIH252" s="23"/>
      <c r="SII252" s="23"/>
      <c r="SIJ252" s="23"/>
      <c r="SIK252" s="23"/>
      <c r="SIL252" s="23"/>
      <c r="SIM252" s="23"/>
      <c r="SIN252" s="23"/>
      <c r="SIO252" s="23"/>
      <c r="SIP252" s="23"/>
      <c r="SIQ252" s="23"/>
      <c r="SIR252" s="23"/>
      <c r="SIS252" s="23"/>
      <c r="SIT252" s="23"/>
      <c r="SIU252" s="23"/>
      <c r="SIV252" s="23"/>
      <c r="SIW252" s="23"/>
      <c r="SIX252" s="23"/>
      <c r="SIY252" s="23"/>
      <c r="SIZ252" s="23"/>
      <c r="SJA252" s="23"/>
      <c r="SJB252" s="23"/>
      <c r="SJC252" s="23"/>
      <c r="SJD252" s="23"/>
      <c r="SJE252" s="23"/>
      <c r="SJF252" s="23"/>
      <c r="SJG252" s="23"/>
      <c r="SJH252" s="23"/>
      <c r="SJI252" s="23"/>
      <c r="SJJ252" s="23"/>
      <c r="SJK252" s="23"/>
      <c r="SJL252" s="23"/>
      <c r="SJM252" s="23"/>
      <c r="SJN252" s="23"/>
      <c r="SJO252" s="23"/>
      <c r="SJP252" s="23"/>
      <c r="SJQ252" s="23"/>
      <c r="SJR252" s="23"/>
      <c r="SJS252" s="23"/>
      <c r="SJT252" s="23"/>
      <c r="SJU252" s="23"/>
      <c r="SJV252" s="23"/>
      <c r="SJW252" s="23"/>
      <c r="SJX252" s="23"/>
      <c r="SJY252" s="23"/>
      <c r="SJZ252" s="23"/>
      <c r="SKA252" s="23"/>
      <c r="SKB252" s="23"/>
      <c r="SKC252" s="23"/>
      <c r="SKD252" s="23"/>
      <c r="SKE252" s="23"/>
      <c r="SKF252" s="23"/>
      <c r="SKG252" s="23"/>
      <c r="SKH252" s="23"/>
      <c r="SKI252" s="23"/>
      <c r="SKJ252" s="23"/>
      <c r="SKK252" s="23"/>
      <c r="SKL252" s="23"/>
      <c r="SKM252" s="23"/>
      <c r="SKN252" s="23"/>
      <c r="SKO252" s="23"/>
      <c r="SKP252" s="23"/>
      <c r="SKQ252" s="23"/>
      <c r="SKR252" s="23"/>
      <c r="SKS252" s="23"/>
      <c r="SKT252" s="23"/>
      <c r="SKU252" s="23"/>
      <c r="SKV252" s="23"/>
      <c r="SKW252" s="23"/>
      <c r="SKX252" s="23"/>
      <c r="SKY252" s="23"/>
      <c r="SKZ252" s="23"/>
      <c r="SLA252" s="23"/>
      <c r="SLB252" s="23"/>
      <c r="SLC252" s="23"/>
      <c r="SLD252" s="23"/>
      <c r="SLE252" s="23"/>
      <c r="SLF252" s="23"/>
      <c r="SLG252" s="23"/>
      <c r="SLH252" s="23"/>
      <c r="SLI252" s="23"/>
      <c r="SLJ252" s="23"/>
      <c r="SLK252" s="23"/>
      <c r="SLL252" s="23"/>
      <c r="SLM252" s="23"/>
      <c r="SLN252" s="23"/>
      <c r="SLO252" s="23"/>
      <c r="SLP252" s="23"/>
      <c r="SLQ252" s="23"/>
      <c r="SLR252" s="23"/>
      <c r="SLS252" s="23"/>
      <c r="SLT252" s="23"/>
      <c r="SLU252" s="23"/>
      <c r="SLV252" s="23"/>
      <c r="SLW252" s="23"/>
      <c r="SLX252" s="23"/>
      <c r="SLY252" s="23"/>
      <c r="SLZ252" s="23"/>
      <c r="SMA252" s="23"/>
      <c r="SMB252" s="23"/>
      <c r="SMC252" s="23"/>
      <c r="SMD252" s="23"/>
      <c r="SME252" s="23"/>
      <c r="SMF252" s="23"/>
      <c r="SMG252" s="23"/>
      <c r="SMH252" s="23"/>
      <c r="SMI252" s="23"/>
      <c r="SMJ252" s="23"/>
      <c r="SMK252" s="23"/>
      <c r="SML252" s="23"/>
      <c r="SMM252" s="23"/>
      <c r="SMN252" s="23"/>
      <c r="SMO252" s="23"/>
      <c r="SMP252" s="23"/>
      <c r="SMQ252" s="23"/>
      <c r="SMR252" s="23"/>
      <c r="SMS252" s="23"/>
      <c r="SMT252" s="23"/>
      <c r="SMU252" s="23"/>
      <c r="SMV252" s="23"/>
      <c r="SMW252" s="23"/>
      <c r="SMX252" s="23"/>
      <c r="SMY252" s="23"/>
      <c r="SMZ252" s="23"/>
      <c r="SNA252" s="23"/>
      <c r="SNB252" s="23"/>
      <c r="SNC252" s="23"/>
      <c r="SND252" s="23"/>
      <c r="SNE252" s="23"/>
      <c r="SNF252" s="23"/>
      <c r="SNG252" s="23"/>
      <c r="SNH252" s="23"/>
      <c r="SNI252" s="23"/>
      <c r="SNJ252" s="23"/>
      <c r="SNK252" s="23"/>
      <c r="SNL252" s="23"/>
      <c r="SNM252" s="23"/>
      <c r="SNN252" s="23"/>
      <c r="SNO252" s="23"/>
      <c r="SNP252" s="23"/>
      <c r="SNQ252" s="23"/>
      <c r="SNR252" s="23"/>
      <c r="SNS252" s="23"/>
      <c r="SNT252" s="23"/>
      <c r="SNU252" s="23"/>
      <c r="SNV252" s="23"/>
      <c r="SNW252" s="23"/>
      <c r="SNX252" s="23"/>
      <c r="SNY252" s="23"/>
      <c r="SNZ252" s="23"/>
      <c r="SOA252" s="23"/>
      <c r="SOB252" s="23"/>
      <c r="SOC252" s="23"/>
      <c r="SOD252" s="23"/>
      <c r="SOE252" s="23"/>
      <c r="SOF252" s="23"/>
      <c r="SOG252" s="23"/>
      <c r="SOH252" s="23"/>
      <c r="SOI252" s="23"/>
      <c r="SOJ252" s="23"/>
      <c r="SOK252" s="23"/>
      <c r="SOL252" s="23"/>
      <c r="SOM252" s="23"/>
      <c r="SON252" s="23"/>
      <c r="SOO252" s="23"/>
      <c r="SOP252" s="23"/>
      <c r="SOQ252" s="23"/>
      <c r="SOR252" s="23"/>
      <c r="SOS252" s="23"/>
      <c r="SOT252" s="23"/>
      <c r="SOU252" s="23"/>
      <c r="SOV252" s="23"/>
      <c r="SOW252" s="23"/>
      <c r="SOX252" s="23"/>
      <c r="SOY252" s="23"/>
      <c r="SOZ252" s="23"/>
      <c r="SPA252" s="23"/>
      <c r="SPB252" s="23"/>
      <c r="SPC252" s="23"/>
      <c r="SPD252" s="23"/>
      <c r="SPE252" s="23"/>
      <c r="SPF252" s="23"/>
      <c r="SPG252" s="23"/>
      <c r="SPH252" s="23"/>
      <c r="SPI252" s="23"/>
      <c r="SPJ252" s="23"/>
      <c r="SPK252" s="23"/>
      <c r="SPL252" s="23"/>
      <c r="SPM252" s="23"/>
      <c r="SPN252" s="23"/>
      <c r="SPO252" s="23"/>
      <c r="SPP252" s="23"/>
      <c r="SPQ252" s="23"/>
      <c r="SPR252" s="23"/>
      <c r="SPS252" s="23"/>
      <c r="SPT252" s="23"/>
      <c r="SPU252" s="23"/>
      <c r="SPV252" s="23"/>
      <c r="SPW252" s="23"/>
      <c r="SPX252" s="23"/>
      <c r="SPY252" s="23"/>
      <c r="SPZ252" s="23"/>
      <c r="SQA252" s="23"/>
      <c r="SQB252" s="23"/>
      <c r="SQC252" s="23"/>
      <c r="SQD252" s="23"/>
      <c r="SQE252" s="23"/>
      <c r="SQF252" s="23"/>
      <c r="SQG252" s="23"/>
      <c r="SQH252" s="23"/>
      <c r="SQI252" s="23"/>
      <c r="SQJ252" s="23"/>
      <c r="SQK252" s="23"/>
      <c r="SQL252" s="23"/>
      <c r="SQM252" s="23"/>
      <c r="SQN252" s="23"/>
      <c r="SQO252" s="23"/>
      <c r="SQP252" s="23"/>
      <c r="SQQ252" s="23"/>
      <c r="SQR252" s="23"/>
      <c r="SQS252" s="23"/>
      <c r="SQT252" s="23"/>
      <c r="SQU252" s="23"/>
      <c r="SQV252" s="23"/>
      <c r="SQW252" s="23"/>
      <c r="SQX252" s="23"/>
      <c r="SQY252" s="23"/>
      <c r="SQZ252" s="23"/>
      <c r="SRA252" s="23"/>
      <c r="SRB252" s="23"/>
      <c r="SRC252" s="23"/>
      <c r="SRD252" s="23"/>
      <c r="SRE252" s="23"/>
      <c r="SRF252" s="23"/>
      <c r="SRG252" s="23"/>
      <c r="SRH252" s="23"/>
      <c r="SRI252" s="23"/>
      <c r="SRJ252" s="23"/>
      <c r="SRK252" s="23"/>
      <c r="SRL252" s="23"/>
      <c r="SRM252" s="23"/>
      <c r="SRN252" s="23"/>
      <c r="SRO252" s="23"/>
      <c r="SRP252" s="23"/>
      <c r="SRQ252" s="23"/>
      <c r="SRR252" s="23"/>
      <c r="SRS252" s="23"/>
      <c r="SRT252" s="23"/>
      <c r="SRU252" s="23"/>
      <c r="SRV252" s="23"/>
      <c r="SRW252" s="23"/>
      <c r="SRX252" s="23"/>
      <c r="SRY252" s="23"/>
      <c r="SRZ252" s="23"/>
      <c r="SSA252" s="23"/>
      <c r="SSB252" s="23"/>
      <c r="SSC252" s="23"/>
      <c r="SSD252" s="23"/>
      <c r="SSE252" s="23"/>
      <c r="SSF252" s="23"/>
      <c r="SSG252" s="23"/>
      <c r="SSH252" s="23"/>
      <c r="SSI252" s="23"/>
      <c r="SSJ252" s="23"/>
      <c r="SSK252" s="23"/>
      <c r="SSL252" s="23"/>
      <c r="SSM252" s="23"/>
      <c r="SSN252" s="23"/>
      <c r="SSO252" s="23"/>
      <c r="SSP252" s="23"/>
      <c r="SSQ252" s="23"/>
      <c r="SSR252" s="23"/>
      <c r="SSS252" s="23"/>
      <c r="SST252" s="23"/>
      <c r="SSU252" s="23"/>
      <c r="SSV252" s="23"/>
      <c r="SSW252" s="23"/>
      <c r="SSX252" s="23"/>
      <c r="SSY252" s="23"/>
      <c r="SSZ252" s="23"/>
      <c r="STA252" s="23"/>
      <c r="STB252" s="23"/>
      <c r="STC252" s="23"/>
      <c r="STD252" s="23"/>
      <c r="STE252" s="23"/>
      <c r="STF252" s="23"/>
      <c r="STG252" s="23"/>
      <c r="STH252" s="23"/>
      <c r="STI252" s="23"/>
      <c r="STJ252" s="23"/>
      <c r="STK252" s="23"/>
      <c r="STL252" s="23"/>
      <c r="STM252" s="23"/>
      <c r="STN252" s="23"/>
      <c r="STO252" s="23"/>
      <c r="STP252" s="23"/>
      <c r="STQ252" s="23"/>
      <c r="STR252" s="23"/>
      <c r="STS252" s="23"/>
      <c r="STT252" s="23"/>
      <c r="STU252" s="23"/>
      <c r="STV252" s="23"/>
      <c r="STW252" s="23"/>
      <c r="STX252" s="23"/>
      <c r="STY252" s="23"/>
      <c r="STZ252" s="23"/>
      <c r="SUA252" s="23"/>
      <c r="SUB252" s="23"/>
      <c r="SUC252" s="23"/>
      <c r="SUD252" s="23"/>
      <c r="SUE252" s="23"/>
      <c r="SUF252" s="23"/>
      <c r="SUG252" s="23"/>
      <c r="SUH252" s="23"/>
      <c r="SUI252" s="23"/>
      <c r="SUJ252" s="23"/>
      <c r="SUK252" s="23"/>
      <c r="SUL252" s="23"/>
      <c r="SUM252" s="23"/>
      <c r="SUN252" s="23"/>
      <c r="SUO252" s="23"/>
      <c r="SUP252" s="23"/>
      <c r="SUQ252" s="23"/>
      <c r="SUR252" s="23"/>
      <c r="SUS252" s="23"/>
      <c r="SUT252" s="23"/>
      <c r="SUU252" s="23"/>
      <c r="SUV252" s="23"/>
      <c r="SUW252" s="23"/>
      <c r="SUX252" s="23"/>
      <c r="SUY252" s="23"/>
      <c r="SUZ252" s="23"/>
      <c r="SVA252" s="23"/>
      <c r="SVB252" s="23"/>
      <c r="SVC252" s="23"/>
      <c r="SVD252" s="23"/>
      <c r="SVE252" s="23"/>
      <c r="SVF252" s="23"/>
      <c r="SVG252" s="23"/>
      <c r="SVH252" s="23"/>
      <c r="SVI252" s="23"/>
      <c r="SVJ252" s="23"/>
      <c r="SVK252" s="23"/>
      <c r="SVL252" s="23"/>
      <c r="SVM252" s="23"/>
      <c r="SVN252" s="23"/>
      <c r="SVO252" s="23"/>
      <c r="SVP252" s="23"/>
      <c r="SVQ252" s="23"/>
      <c r="SVR252" s="23"/>
      <c r="SVS252" s="23"/>
      <c r="SVT252" s="23"/>
      <c r="SVU252" s="23"/>
      <c r="SVV252" s="23"/>
      <c r="SVW252" s="23"/>
      <c r="SVX252" s="23"/>
      <c r="SVY252" s="23"/>
      <c r="SVZ252" s="23"/>
      <c r="SWA252" s="23"/>
      <c r="SWB252" s="23"/>
      <c r="SWC252" s="23"/>
      <c r="SWD252" s="23"/>
      <c r="SWE252" s="23"/>
      <c r="SWF252" s="23"/>
      <c r="SWG252" s="23"/>
      <c r="SWH252" s="23"/>
      <c r="SWI252" s="23"/>
      <c r="SWJ252" s="23"/>
      <c r="SWK252" s="23"/>
      <c r="SWL252" s="23"/>
      <c r="SWM252" s="23"/>
      <c r="SWN252" s="23"/>
      <c r="SWO252" s="23"/>
      <c r="SWP252" s="23"/>
      <c r="SWQ252" s="23"/>
      <c r="SWR252" s="23"/>
      <c r="SWS252" s="23"/>
      <c r="SWT252" s="23"/>
      <c r="SWU252" s="23"/>
      <c r="SWV252" s="23"/>
      <c r="SWW252" s="23"/>
      <c r="SWX252" s="23"/>
      <c r="SWY252" s="23"/>
      <c r="SWZ252" s="23"/>
      <c r="SXA252" s="23"/>
      <c r="SXB252" s="23"/>
      <c r="SXC252" s="23"/>
      <c r="SXD252" s="23"/>
      <c r="SXE252" s="23"/>
      <c r="SXF252" s="23"/>
      <c r="SXG252" s="23"/>
      <c r="SXH252" s="23"/>
      <c r="SXI252" s="23"/>
      <c r="SXJ252" s="23"/>
      <c r="SXK252" s="23"/>
      <c r="SXL252" s="23"/>
      <c r="SXM252" s="23"/>
      <c r="SXN252" s="23"/>
      <c r="SXO252" s="23"/>
      <c r="SXP252" s="23"/>
      <c r="SXQ252" s="23"/>
      <c r="SXR252" s="23"/>
      <c r="SXS252" s="23"/>
      <c r="SXT252" s="23"/>
      <c r="SXU252" s="23"/>
      <c r="SXV252" s="23"/>
      <c r="SXW252" s="23"/>
      <c r="SXX252" s="23"/>
      <c r="SXY252" s="23"/>
      <c r="SXZ252" s="23"/>
      <c r="SYA252" s="23"/>
      <c r="SYB252" s="23"/>
      <c r="SYC252" s="23"/>
      <c r="SYD252" s="23"/>
      <c r="SYE252" s="23"/>
      <c r="SYF252" s="23"/>
      <c r="SYG252" s="23"/>
      <c r="SYH252" s="23"/>
      <c r="SYI252" s="23"/>
      <c r="SYJ252" s="23"/>
      <c r="SYK252" s="23"/>
      <c r="SYL252" s="23"/>
      <c r="SYM252" s="23"/>
      <c r="SYN252" s="23"/>
      <c r="SYO252" s="23"/>
      <c r="SYP252" s="23"/>
      <c r="SYQ252" s="23"/>
      <c r="SYR252" s="23"/>
      <c r="SYS252" s="23"/>
      <c r="SYT252" s="23"/>
      <c r="SYU252" s="23"/>
      <c r="SYV252" s="23"/>
      <c r="SYW252" s="23"/>
      <c r="SYX252" s="23"/>
      <c r="SYY252" s="23"/>
      <c r="SYZ252" s="23"/>
      <c r="SZA252" s="23"/>
      <c r="SZB252" s="23"/>
      <c r="SZC252" s="23"/>
      <c r="SZD252" s="23"/>
      <c r="SZE252" s="23"/>
      <c r="SZF252" s="23"/>
      <c r="SZG252" s="23"/>
      <c r="SZH252" s="23"/>
      <c r="SZI252" s="23"/>
      <c r="SZJ252" s="23"/>
      <c r="SZK252" s="23"/>
      <c r="SZL252" s="23"/>
      <c r="SZM252" s="23"/>
      <c r="SZN252" s="23"/>
      <c r="SZO252" s="23"/>
      <c r="SZP252" s="23"/>
      <c r="SZQ252" s="23"/>
      <c r="SZR252" s="23"/>
      <c r="SZS252" s="23"/>
      <c r="SZT252" s="23"/>
      <c r="SZU252" s="23"/>
      <c r="SZV252" s="23"/>
      <c r="SZW252" s="23"/>
      <c r="SZX252" s="23"/>
      <c r="SZY252" s="23"/>
      <c r="SZZ252" s="23"/>
      <c r="TAA252" s="23"/>
      <c r="TAB252" s="23"/>
      <c r="TAC252" s="23"/>
      <c r="TAD252" s="23"/>
      <c r="TAE252" s="23"/>
      <c r="TAF252" s="23"/>
      <c r="TAG252" s="23"/>
      <c r="TAH252" s="23"/>
      <c r="TAI252" s="23"/>
      <c r="TAJ252" s="23"/>
      <c r="TAK252" s="23"/>
      <c r="TAL252" s="23"/>
      <c r="TAM252" s="23"/>
      <c r="TAN252" s="23"/>
      <c r="TAO252" s="23"/>
      <c r="TAP252" s="23"/>
      <c r="TAQ252" s="23"/>
      <c r="TAR252" s="23"/>
      <c r="TAS252" s="23"/>
      <c r="TAT252" s="23"/>
      <c r="TAU252" s="23"/>
      <c r="TAV252" s="23"/>
      <c r="TAW252" s="23"/>
      <c r="TAX252" s="23"/>
      <c r="TAY252" s="23"/>
      <c r="TAZ252" s="23"/>
      <c r="TBA252" s="23"/>
      <c r="TBB252" s="23"/>
      <c r="TBC252" s="23"/>
      <c r="TBD252" s="23"/>
      <c r="TBE252" s="23"/>
      <c r="TBF252" s="23"/>
      <c r="TBG252" s="23"/>
      <c r="TBH252" s="23"/>
      <c r="TBI252" s="23"/>
      <c r="TBJ252" s="23"/>
      <c r="TBK252" s="23"/>
      <c r="TBL252" s="23"/>
      <c r="TBM252" s="23"/>
      <c r="TBN252" s="23"/>
      <c r="TBO252" s="23"/>
      <c r="TBP252" s="23"/>
      <c r="TBQ252" s="23"/>
      <c r="TBR252" s="23"/>
      <c r="TBS252" s="23"/>
      <c r="TBT252" s="23"/>
      <c r="TBU252" s="23"/>
      <c r="TBV252" s="23"/>
      <c r="TBW252" s="23"/>
      <c r="TBX252" s="23"/>
      <c r="TBY252" s="23"/>
      <c r="TBZ252" s="23"/>
      <c r="TCA252" s="23"/>
      <c r="TCB252" s="23"/>
      <c r="TCC252" s="23"/>
      <c r="TCD252" s="23"/>
      <c r="TCE252" s="23"/>
      <c r="TCF252" s="23"/>
      <c r="TCG252" s="23"/>
      <c r="TCH252" s="23"/>
      <c r="TCI252" s="23"/>
      <c r="TCJ252" s="23"/>
      <c r="TCK252" s="23"/>
      <c r="TCL252" s="23"/>
      <c r="TCM252" s="23"/>
      <c r="TCN252" s="23"/>
      <c r="TCO252" s="23"/>
      <c r="TCP252" s="23"/>
      <c r="TCQ252" s="23"/>
      <c r="TCR252" s="23"/>
      <c r="TCS252" s="23"/>
      <c r="TCT252" s="23"/>
      <c r="TCU252" s="23"/>
      <c r="TCV252" s="23"/>
      <c r="TCW252" s="23"/>
      <c r="TCX252" s="23"/>
      <c r="TCY252" s="23"/>
      <c r="TCZ252" s="23"/>
      <c r="TDA252" s="23"/>
      <c r="TDB252" s="23"/>
      <c r="TDC252" s="23"/>
      <c r="TDD252" s="23"/>
      <c r="TDE252" s="23"/>
      <c r="TDF252" s="23"/>
      <c r="TDG252" s="23"/>
      <c r="TDH252" s="23"/>
      <c r="TDI252" s="23"/>
      <c r="TDJ252" s="23"/>
      <c r="TDK252" s="23"/>
      <c r="TDL252" s="23"/>
      <c r="TDM252" s="23"/>
      <c r="TDN252" s="23"/>
      <c r="TDO252" s="23"/>
      <c r="TDP252" s="23"/>
      <c r="TDQ252" s="23"/>
      <c r="TDR252" s="23"/>
      <c r="TDS252" s="23"/>
      <c r="TDT252" s="23"/>
      <c r="TDU252" s="23"/>
      <c r="TDV252" s="23"/>
      <c r="TDW252" s="23"/>
      <c r="TDX252" s="23"/>
      <c r="TDY252" s="23"/>
      <c r="TDZ252" s="23"/>
      <c r="TEA252" s="23"/>
      <c r="TEB252" s="23"/>
      <c r="TEC252" s="23"/>
      <c r="TED252" s="23"/>
      <c r="TEE252" s="23"/>
      <c r="TEF252" s="23"/>
      <c r="TEG252" s="23"/>
      <c r="TEH252" s="23"/>
      <c r="TEI252" s="23"/>
      <c r="TEJ252" s="23"/>
      <c r="TEK252" s="23"/>
      <c r="TEL252" s="23"/>
      <c r="TEM252" s="23"/>
      <c r="TEN252" s="23"/>
      <c r="TEO252" s="23"/>
      <c r="TEP252" s="23"/>
      <c r="TEQ252" s="23"/>
      <c r="TER252" s="23"/>
      <c r="TES252" s="23"/>
      <c r="TET252" s="23"/>
      <c r="TEU252" s="23"/>
      <c r="TEV252" s="23"/>
      <c r="TEW252" s="23"/>
      <c r="TEX252" s="23"/>
      <c r="TEY252" s="23"/>
      <c r="TEZ252" s="23"/>
      <c r="TFA252" s="23"/>
      <c r="TFB252" s="23"/>
      <c r="TFC252" s="23"/>
      <c r="TFD252" s="23"/>
      <c r="TFE252" s="23"/>
      <c r="TFF252" s="23"/>
      <c r="TFG252" s="23"/>
      <c r="TFH252" s="23"/>
      <c r="TFI252" s="23"/>
      <c r="TFJ252" s="23"/>
      <c r="TFK252" s="23"/>
      <c r="TFL252" s="23"/>
      <c r="TFM252" s="23"/>
      <c r="TFN252" s="23"/>
      <c r="TFO252" s="23"/>
      <c r="TFP252" s="23"/>
      <c r="TFQ252" s="23"/>
      <c r="TFR252" s="23"/>
      <c r="TFS252" s="23"/>
      <c r="TFT252" s="23"/>
      <c r="TFU252" s="23"/>
      <c r="TFV252" s="23"/>
      <c r="TFW252" s="23"/>
      <c r="TFX252" s="23"/>
      <c r="TFY252" s="23"/>
      <c r="TFZ252" s="23"/>
      <c r="TGA252" s="23"/>
      <c r="TGB252" s="23"/>
      <c r="TGC252" s="23"/>
      <c r="TGD252" s="23"/>
      <c r="TGE252" s="23"/>
      <c r="TGF252" s="23"/>
      <c r="TGG252" s="23"/>
      <c r="TGH252" s="23"/>
      <c r="TGI252" s="23"/>
      <c r="TGJ252" s="23"/>
      <c r="TGK252" s="23"/>
      <c r="TGL252" s="23"/>
      <c r="TGM252" s="23"/>
      <c r="TGN252" s="23"/>
      <c r="TGO252" s="23"/>
      <c r="TGP252" s="23"/>
      <c r="TGQ252" s="23"/>
      <c r="TGR252" s="23"/>
      <c r="TGS252" s="23"/>
      <c r="TGT252" s="23"/>
      <c r="TGU252" s="23"/>
      <c r="TGV252" s="23"/>
      <c r="TGW252" s="23"/>
      <c r="TGX252" s="23"/>
      <c r="TGY252" s="23"/>
      <c r="TGZ252" s="23"/>
      <c r="THA252" s="23"/>
      <c r="THB252" s="23"/>
      <c r="THC252" s="23"/>
      <c r="THD252" s="23"/>
      <c r="THE252" s="23"/>
      <c r="THF252" s="23"/>
      <c r="THG252" s="23"/>
      <c r="THH252" s="23"/>
      <c r="THI252" s="23"/>
      <c r="THJ252" s="23"/>
      <c r="THK252" s="23"/>
      <c r="THL252" s="23"/>
      <c r="THM252" s="23"/>
      <c r="THN252" s="23"/>
      <c r="THO252" s="23"/>
      <c r="THP252" s="23"/>
      <c r="THQ252" s="23"/>
      <c r="THR252" s="23"/>
      <c r="THS252" s="23"/>
      <c r="THT252" s="23"/>
      <c r="THU252" s="23"/>
      <c r="THV252" s="23"/>
      <c r="THW252" s="23"/>
      <c r="THX252" s="23"/>
      <c r="THY252" s="23"/>
      <c r="THZ252" s="23"/>
      <c r="TIA252" s="23"/>
      <c r="TIB252" s="23"/>
      <c r="TIC252" s="23"/>
      <c r="TID252" s="23"/>
      <c r="TIE252" s="23"/>
      <c r="TIF252" s="23"/>
      <c r="TIG252" s="23"/>
      <c r="TIH252" s="23"/>
      <c r="TII252" s="23"/>
      <c r="TIJ252" s="23"/>
      <c r="TIK252" s="23"/>
      <c r="TIL252" s="23"/>
      <c r="TIM252" s="23"/>
      <c r="TIN252" s="23"/>
      <c r="TIO252" s="23"/>
      <c r="TIP252" s="23"/>
      <c r="TIQ252" s="23"/>
      <c r="TIR252" s="23"/>
      <c r="TIS252" s="23"/>
      <c r="TIT252" s="23"/>
      <c r="TIU252" s="23"/>
      <c r="TIV252" s="23"/>
      <c r="TIW252" s="23"/>
      <c r="TIX252" s="23"/>
      <c r="TIY252" s="23"/>
      <c r="TIZ252" s="23"/>
      <c r="TJA252" s="23"/>
      <c r="TJB252" s="23"/>
      <c r="TJC252" s="23"/>
      <c r="TJD252" s="23"/>
      <c r="TJE252" s="23"/>
      <c r="TJF252" s="23"/>
      <c r="TJG252" s="23"/>
      <c r="TJH252" s="23"/>
      <c r="TJI252" s="23"/>
      <c r="TJJ252" s="23"/>
      <c r="TJK252" s="23"/>
      <c r="TJL252" s="23"/>
      <c r="TJM252" s="23"/>
      <c r="TJN252" s="23"/>
      <c r="TJO252" s="23"/>
      <c r="TJP252" s="23"/>
      <c r="TJQ252" s="23"/>
      <c r="TJR252" s="23"/>
      <c r="TJS252" s="23"/>
      <c r="TJT252" s="23"/>
      <c r="TJU252" s="23"/>
      <c r="TJV252" s="23"/>
      <c r="TJW252" s="23"/>
      <c r="TJX252" s="23"/>
      <c r="TJY252" s="23"/>
      <c r="TJZ252" s="23"/>
      <c r="TKA252" s="23"/>
      <c r="TKB252" s="23"/>
      <c r="TKC252" s="23"/>
      <c r="TKD252" s="23"/>
      <c r="TKE252" s="23"/>
      <c r="TKF252" s="23"/>
      <c r="TKG252" s="23"/>
      <c r="TKH252" s="23"/>
      <c r="TKI252" s="23"/>
      <c r="TKJ252" s="23"/>
      <c r="TKK252" s="23"/>
      <c r="TKL252" s="23"/>
      <c r="TKM252" s="23"/>
      <c r="TKN252" s="23"/>
      <c r="TKO252" s="23"/>
      <c r="TKP252" s="23"/>
      <c r="TKQ252" s="23"/>
      <c r="TKR252" s="23"/>
      <c r="TKS252" s="23"/>
      <c r="TKT252" s="23"/>
      <c r="TKU252" s="23"/>
      <c r="TKV252" s="23"/>
      <c r="TKW252" s="23"/>
      <c r="TKX252" s="23"/>
      <c r="TKY252" s="23"/>
      <c r="TKZ252" s="23"/>
      <c r="TLA252" s="23"/>
      <c r="TLB252" s="23"/>
      <c r="TLC252" s="23"/>
      <c r="TLD252" s="23"/>
      <c r="TLE252" s="23"/>
      <c r="TLF252" s="23"/>
      <c r="TLG252" s="23"/>
      <c r="TLH252" s="23"/>
      <c r="TLI252" s="23"/>
      <c r="TLJ252" s="23"/>
      <c r="TLK252" s="23"/>
      <c r="TLL252" s="23"/>
      <c r="TLM252" s="23"/>
      <c r="TLN252" s="23"/>
      <c r="TLO252" s="23"/>
      <c r="TLP252" s="23"/>
      <c r="TLQ252" s="23"/>
      <c r="TLR252" s="23"/>
      <c r="TLS252" s="23"/>
      <c r="TLT252" s="23"/>
      <c r="TLU252" s="23"/>
      <c r="TLV252" s="23"/>
      <c r="TLW252" s="23"/>
      <c r="TLX252" s="23"/>
      <c r="TLY252" s="23"/>
      <c r="TLZ252" s="23"/>
      <c r="TMA252" s="23"/>
      <c r="TMB252" s="23"/>
      <c r="TMC252" s="23"/>
      <c r="TMD252" s="23"/>
      <c r="TME252" s="23"/>
      <c r="TMF252" s="23"/>
      <c r="TMG252" s="23"/>
      <c r="TMH252" s="23"/>
      <c r="TMI252" s="23"/>
      <c r="TMJ252" s="23"/>
      <c r="TMK252" s="23"/>
      <c r="TML252" s="23"/>
      <c r="TMM252" s="23"/>
      <c r="TMN252" s="23"/>
      <c r="TMO252" s="23"/>
      <c r="TMP252" s="23"/>
      <c r="TMQ252" s="23"/>
      <c r="TMR252" s="23"/>
      <c r="TMS252" s="23"/>
      <c r="TMT252" s="23"/>
      <c r="TMU252" s="23"/>
      <c r="TMV252" s="23"/>
      <c r="TMW252" s="23"/>
      <c r="TMX252" s="23"/>
      <c r="TMY252" s="23"/>
      <c r="TMZ252" s="23"/>
      <c r="TNA252" s="23"/>
      <c r="TNB252" s="23"/>
      <c r="TNC252" s="23"/>
      <c r="TND252" s="23"/>
      <c r="TNE252" s="23"/>
      <c r="TNF252" s="23"/>
      <c r="TNG252" s="23"/>
      <c r="TNH252" s="23"/>
      <c r="TNI252" s="23"/>
      <c r="TNJ252" s="23"/>
      <c r="TNK252" s="23"/>
      <c r="TNL252" s="23"/>
      <c r="TNM252" s="23"/>
      <c r="TNN252" s="23"/>
      <c r="TNO252" s="23"/>
      <c r="TNP252" s="23"/>
      <c r="TNQ252" s="23"/>
      <c r="TNR252" s="23"/>
      <c r="TNS252" s="23"/>
      <c r="TNT252" s="23"/>
      <c r="TNU252" s="23"/>
      <c r="TNV252" s="23"/>
      <c r="TNW252" s="23"/>
      <c r="TNX252" s="23"/>
      <c r="TNY252" s="23"/>
      <c r="TNZ252" s="23"/>
      <c r="TOA252" s="23"/>
      <c r="TOB252" s="23"/>
      <c r="TOC252" s="23"/>
      <c r="TOD252" s="23"/>
      <c r="TOE252" s="23"/>
      <c r="TOF252" s="23"/>
      <c r="TOG252" s="23"/>
      <c r="TOH252" s="23"/>
      <c r="TOI252" s="23"/>
      <c r="TOJ252" s="23"/>
      <c r="TOK252" s="23"/>
      <c r="TOL252" s="23"/>
      <c r="TOM252" s="23"/>
      <c r="TON252" s="23"/>
      <c r="TOO252" s="23"/>
      <c r="TOP252" s="23"/>
      <c r="TOQ252" s="23"/>
      <c r="TOR252" s="23"/>
      <c r="TOS252" s="23"/>
      <c r="TOT252" s="23"/>
      <c r="TOU252" s="23"/>
      <c r="TOV252" s="23"/>
      <c r="TOW252" s="23"/>
      <c r="TOX252" s="23"/>
      <c r="TOY252" s="23"/>
      <c r="TOZ252" s="23"/>
      <c r="TPA252" s="23"/>
      <c r="TPB252" s="23"/>
      <c r="TPC252" s="23"/>
      <c r="TPD252" s="23"/>
      <c r="TPE252" s="23"/>
      <c r="TPF252" s="23"/>
      <c r="TPG252" s="23"/>
      <c r="TPH252" s="23"/>
      <c r="TPI252" s="23"/>
      <c r="TPJ252" s="23"/>
      <c r="TPK252" s="23"/>
      <c r="TPL252" s="23"/>
      <c r="TPM252" s="23"/>
      <c r="TPN252" s="23"/>
      <c r="TPO252" s="23"/>
      <c r="TPP252" s="23"/>
      <c r="TPQ252" s="23"/>
      <c r="TPR252" s="23"/>
      <c r="TPS252" s="23"/>
      <c r="TPT252" s="23"/>
      <c r="TPU252" s="23"/>
      <c r="TPV252" s="23"/>
      <c r="TPW252" s="23"/>
      <c r="TPX252" s="23"/>
      <c r="TPY252" s="23"/>
      <c r="TPZ252" s="23"/>
      <c r="TQA252" s="23"/>
      <c r="TQB252" s="23"/>
      <c r="TQC252" s="23"/>
      <c r="TQD252" s="23"/>
      <c r="TQE252" s="23"/>
      <c r="TQF252" s="23"/>
      <c r="TQG252" s="23"/>
      <c r="TQH252" s="23"/>
      <c r="TQI252" s="23"/>
      <c r="TQJ252" s="23"/>
      <c r="TQK252" s="23"/>
      <c r="TQL252" s="23"/>
      <c r="TQM252" s="23"/>
      <c r="TQN252" s="23"/>
      <c r="TQO252" s="23"/>
      <c r="TQP252" s="23"/>
      <c r="TQQ252" s="23"/>
      <c r="TQR252" s="23"/>
      <c r="TQS252" s="23"/>
      <c r="TQT252" s="23"/>
      <c r="TQU252" s="23"/>
      <c r="TQV252" s="23"/>
      <c r="TQW252" s="23"/>
      <c r="TQX252" s="23"/>
      <c r="TQY252" s="23"/>
      <c r="TQZ252" s="23"/>
      <c r="TRA252" s="23"/>
      <c r="TRB252" s="23"/>
      <c r="TRC252" s="23"/>
      <c r="TRD252" s="23"/>
      <c r="TRE252" s="23"/>
      <c r="TRF252" s="23"/>
      <c r="TRG252" s="23"/>
      <c r="TRH252" s="23"/>
      <c r="TRI252" s="23"/>
      <c r="TRJ252" s="23"/>
      <c r="TRK252" s="23"/>
      <c r="TRL252" s="23"/>
      <c r="TRM252" s="23"/>
      <c r="TRN252" s="23"/>
      <c r="TRO252" s="23"/>
      <c r="TRP252" s="23"/>
      <c r="TRQ252" s="23"/>
      <c r="TRR252" s="23"/>
      <c r="TRS252" s="23"/>
      <c r="TRT252" s="23"/>
      <c r="TRU252" s="23"/>
      <c r="TRV252" s="23"/>
      <c r="TRW252" s="23"/>
      <c r="TRX252" s="23"/>
      <c r="TRY252" s="23"/>
      <c r="TRZ252" s="23"/>
      <c r="TSA252" s="23"/>
      <c r="TSB252" s="23"/>
      <c r="TSC252" s="23"/>
      <c r="TSD252" s="23"/>
      <c r="TSE252" s="23"/>
      <c r="TSF252" s="23"/>
      <c r="TSG252" s="23"/>
      <c r="TSH252" s="23"/>
      <c r="TSI252" s="23"/>
      <c r="TSJ252" s="23"/>
      <c r="TSK252" s="23"/>
      <c r="TSL252" s="23"/>
      <c r="TSM252" s="23"/>
      <c r="TSN252" s="23"/>
      <c r="TSO252" s="23"/>
      <c r="TSP252" s="23"/>
      <c r="TSQ252" s="23"/>
      <c r="TSR252" s="23"/>
      <c r="TSS252" s="23"/>
      <c r="TST252" s="23"/>
      <c r="TSU252" s="23"/>
      <c r="TSV252" s="23"/>
      <c r="TSW252" s="23"/>
      <c r="TSX252" s="23"/>
      <c r="TSY252" s="23"/>
      <c r="TSZ252" s="23"/>
      <c r="TTA252" s="23"/>
      <c r="TTB252" s="23"/>
      <c r="TTC252" s="23"/>
      <c r="TTD252" s="23"/>
      <c r="TTE252" s="23"/>
      <c r="TTF252" s="23"/>
      <c r="TTG252" s="23"/>
      <c r="TTH252" s="23"/>
      <c r="TTI252" s="23"/>
      <c r="TTJ252" s="23"/>
      <c r="TTK252" s="23"/>
      <c r="TTL252" s="23"/>
      <c r="TTM252" s="23"/>
      <c r="TTN252" s="23"/>
      <c r="TTO252" s="23"/>
      <c r="TTP252" s="23"/>
      <c r="TTQ252" s="23"/>
      <c r="TTR252" s="23"/>
      <c r="TTS252" s="23"/>
      <c r="TTT252" s="23"/>
      <c r="TTU252" s="23"/>
      <c r="TTV252" s="23"/>
      <c r="TTW252" s="23"/>
      <c r="TTX252" s="23"/>
      <c r="TTY252" s="23"/>
      <c r="TTZ252" s="23"/>
      <c r="TUA252" s="23"/>
      <c r="TUB252" s="23"/>
      <c r="TUC252" s="23"/>
      <c r="TUD252" s="23"/>
      <c r="TUE252" s="23"/>
      <c r="TUF252" s="23"/>
      <c r="TUG252" s="23"/>
      <c r="TUH252" s="23"/>
      <c r="TUI252" s="23"/>
      <c r="TUJ252" s="23"/>
      <c r="TUK252" s="23"/>
      <c r="TUL252" s="23"/>
      <c r="TUM252" s="23"/>
      <c r="TUN252" s="23"/>
      <c r="TUO252" s="23"/>
      <c r="TUP252" s="23"/>
      <c r="TUQ252" s="23"/>
      <c r="TUR252" s="23"/>
      <c r="TUS252" s="23"/>
      <c r="TUT252" s="23"/>
      <c r="TUU252" s="23"/>
      <c r="TUV252" s="23"/>
      <c r="TUW252" s="23"/>
      <c r="TUX252" s="23"/>
      <c r="TUY252" s="23"/>
      <c r="TUZ252" s="23"/>
      <c r="TVA252" s="23"/>
      <c r="TVB252" s="23"/>
      <c r="TVC252" s="23"/>
      <c r="TVD252" s="23"/>
      <c r="TVE252" s="23"/>
      <c r="TVF252" s="23"/>
      <c r="TVG252" s="23"/>
      <c r="TVH252" s="23"/>
      <c r="TVI252" s="23"/>
      <c r="TVJ252" s="23"/>
      <c r="TVK252" s="23"/>
      <c r="TVL252" s="23"/>
      <c r="TVM252" s="23"/>
      <c r="TVN252" s="23"/>
      <c r="TVO252" s="23"/>
      <c r="TVP252" s="23"/>
      <c r="TVQ252" s="23"/>
      <c r="TVR252" s="23"/>
      <c r="TVS252" s="23"/>
      <c r="TVT252" s="23"/>
      <c r="TVU252" s="23"/>
      <c r="TVV252" s="23"/>
      <c r="TVW252" s="23"/>
      <c r="TVX252" s="23"/>
      <c r="TVY252" s="23"/>
      <c r="TVZ252" s="23"/>
      <c r="TWA252" s="23"/>
      <c r="TWB252" s="23"/>
      <c r="TWC252" s="23"/>
      <c r="TWD252" s="23"/>
      <c r="TWE252" s="23"/>
      <c r="TWF252" s="23"/>
      <c r="TWG252" s="23"/>
      <c r="TWH252" s="23"/>
      <c r="TWI252" s="23"/>
      <c r="TWJ252" s="23"/>
      <c r="TWK252" s="23"/>
      <c r="TWL252" s="23"/>
      <c r="TWM252" s="23"/>
      <c r="TWN252" s="23"/>
      <c r="TWO252" s="23"/>
      <c r="TWP252" s="23"/>
      <c r="TWQ252" s="23"/>
      <c r="TWR252" s="23"/>
      <c r="TWS252" s="23"/>
      <c r="TWT252" s="23"/>
      <c r="TWU252" s="23"/>
      <c r="TWV252" s="23"/>
      <c r="TWW252" s="23"/>
      <c r="TWX252" s="23"/>
      <c r="TWY252" s="23"/>
      <c r="TWZ252" s="23"/>
      <c r="TXA252" s="23"/>
      <c r="TXB252" s="23"/>
      <c r="TXC252" s="23"/>
      <c r="TXD252" s="23"/>
      <c r="TXE252" s="23"/>
      <c r="TXF252" s="23"/>
      <c r="TXG252" s="23"/>
      <c r="TXH252" s="23"/>
      <c r="TXI252" s="23"/>
      <c r="TXJ252" s="23"/>
      <c r="TXK252" s="23"/>
      <c r="TXL252" s="23"/>
      <c r="TXM252" s="23"/>
      <c r="TXN252" s="23"/>
      <c r="TXO252" s="23"/>
      <c r="TXP252" s="23"/>
      <c r="TXQ252" s="23"/>
      <c r="TXR252" s="23"/>
      <c r="TXS252" s="23"/>
      <c r="TXT252" s="23"/>
      <c r="TXU252" s="23"/>
      <c r="TXV252" s="23"/>
      <c r="TXW252" s="23"/>
      <c r="TXX252" s="23"/>
      <c r="TXY252" s="23"/>
      <c r="TXZ252" s="23"/>
      <c r="TYA252" s="23"/>
      <c r="TYB252" s="23"/>
      <c r="TYC252" s="23"/>
      <c r="TYD252" s="23"/>
      <c r="TYE252" s="23"/>
      <c r="TYF252" s="23"/>
      <c r="TYG252" s="23"/>
      <c r="TYH252" s="23"/>
      <c r="TYI252" s="23"/>
      <c r="TYJ252" s="23"/>
      <c r="TYK252" s="23"/>
      <c r="TYL252" s="23"/>
      <c r="TYM252" s="23"/>
      <c r="TYN252" s="23"/>
      <c r="TYO252" s="23"/>
      <c r="TYP252" s="23"/>
      <c r="TYQ252" s="23"/>
      <c r="TYR252" s="23"/>
      <c r="TYS252" s="23"/>
      <c r="TYT252" s="23"/>
      <c r="TYU252" s="23"/>
      <c r="TYV252" s="23"/>
      <c r="TYW252" s="23"/>
      <c r="TYX252" s="23"/>
      <c r="TYY252" s="23"/>
      <c r="TYZ252" s="23"/>
      <c r="TZA252" s="23"/>
      <c r="TZB252" s="23"/>
      <c r="TZC252" s="23"/>
      <c r="TZD252" s="23"/>
      <c r="TZE252" s="23"/>
      <c r="TZF252" s="23"/>
      <c r="TZG252" s="23"/>
      <c r="TZH252" s="23"/>
      <c r="TZI252" s="23"/>
      <c r="TZJ252" s="23"/>
      <c r="TZK252" s="23"/>
      <c r="TZL252" s="23"/>
      <c r="TZM252" s="23"/>
      <c r="TZN252" s="23"/>
      <c r="TZO252" s="23"/>
      <c r="TZP252" s="23"/>
      <c r="TZQ252" s="23"/>
      <c r="TZR252" s="23"/>
      <c r="TZS252" s="23"/>
      <c r="TZT252" s="23"/>
      <c r="TZU252" s="23"/>
      <c r="TZV252" s="23"/>
      <c r="TZW252" s="23"/>
      <c r="TZX252" s="23"/>
      <c r="TZY252" s="23"/>
      <c r="TZZ252" s="23"/>
      <c r="UAA252" s="23"/>
      <c r="UAB252" s="23"/>
      <c r="UAC252" s="23"/>
      <c r="UAD252" s="23"/>
      <c r="UAE252" s="23"/>
      <c r="UAF252" s="23"/>
      <c r="UAG252" s="23"/>
      <c r="UAH252" s="23"/>
      <c r="UAI252" s="23"/>
      <c r="UAJ252" s="23"/>
      <c r="UAK252" s="23"/>
      <c r="UAL252" s="23"/>
      <c r="UAM252" s="23"/>
      <c r="UAN252" s="23"/>
      <c r="UAO252" s="23"/>
      <c r="UAP252" s="23"/>
      <c r="UAQ252" s="23"/>
      <c r="UAR252" s="23"/>
      <c r="UAS252" s="23"/>
      <c r="UAT252" s="23"/>
      <c r="UAU252" s="23"/>
      <c r="UAV252" s="23"/>
      <c r="UAW252" s="23"/>
      <c r="UAX252" s="23"/>
      <c r="UAY252" s="23"/>
      <c r="UAZ252" s="23"/>
      <c r="UBA252" s="23"/>
      <c r="UBB252" s="23"/>
      <c r="UBC252" s="23"/>
      <c r="UBD252" s="23"/>
      <c r="UBE252" s="23"/>
      <c r="UBF252" s="23"/>
      <c r="UBG252" s="23"/>
      <c r="UBH252" s="23"/>
      <c r="UBI252" s="23"/>
      <c r="UBJ252" s="23"/>
      <c r="UBK252" s="23"/>
      <c r="UBL252" s="23"/>
      <c r="UBM252" s="23"/>
      <c r="UBN252" s="23"/>
      <c r="UBO252" s="23"/>
      <c r="UBP252" s="23"/>
      <c r="UBQ252" s="23"/>
      <c r="UBR252" s="23"/>
      <c r="UBS252" s="23"/>
      <c r="UBT252" s="23"/>
      <c r="UBU252" s="23"/>
      <c r="UBV252" s="23"/>
      <c r="UBW252" s="23"/>
      <c r="UBX252" s="23"/>
      <c r="UBY252" s="23"/>
      <c r="UBZ252" s="23"/>
      <c r="UCA252" s="23"/>
      <c r="UCB252" s="23"/>
      <c r="UCC252" s="23"/>
      <c r="UCD252" s="23"/>
      <c r="UCE252" s="23"/>
      <c r="UCF252" s="23"/>
      <c r="UCG252" s="23"/>
      <c r="UCH252" s="23"/>
      <c r="UCI252" s="23"/>
      <c r="UCJ252" s="23"/>
      <c r="UCK252" s="23"/>
      <c r="UCL252" s="23"/>
      <c r="UCM252" s="23"/>
      <c r="UCN252" s="23"/>
      <c r="UCO252" s="23"/>
      <c r="UCP252" s="23"/>
      <c r="UCQ252" s="23"/>
      <c r="UCR252" s="23"/>
      <c r="UCS252" s="23"/>
      <c r="UCT252" s="23"/>
      <c r="UCU252" s="23"/>
      <c r="UCV252" s="23"/>
      <c r="UCW252" s="23"/>
      <c r="UCX252" s="23"/>
      <c r="UCY252" s="23"/>
      <c r="UCZ252" s="23"/>
      <c r="UDA252" s="23"/>
      <c r="UDB252" s="23"/>
      <c r="UDC252" s="23"/>
      <c r="UDD252" s="23"/>
      <c r="UDE252" s="23"/>
      <c r="UDF252" s="23"/>
      <c r="UDG252" s="23"/>
      <c r="UDH252" s="23"/>
      <c r="UDI252" s="23"/>
      <c r="UDJ252" s="23"/>
      <c r="UDK252" s="23"/>
      <c r="UDL252" s="23"/>
      <c r="UDM252" s="23"/>
      <c r="UDN252" s="23"/>
      <c r="UDO252" s="23"/>
      <c r="UDP252" s="23"/>
      <c r="UDQ252" s="23"/>
      <c r="UDR252" s="23"/>
      <c r="UDS252" s="23"/>
      <c r="UDT252" s="23"/>
      <c r="UDU252" s="23"/>
      <c r="UDV252" s="23"/>
      <c r="UDW252" s="23"/>
      <c r="UDX252" s="23"/>
      <c r="UDY252" s="23"/>
      <c r="UDZ252" s="23"/>
      <c r="UEA252" s="23"/>
      <c r="UEB252" s="23"/>
      <c r="UEC252" s="23"/>
      <c r="UED252" s="23"/>
      <c r="UEE252" s="23"/>
      <c r="UEF252" s="23"/>
      <c r="UEG252" s="23"/>
      <c r="UEH252" s="23"/>
      <c r="UEI252" s="23"/>
      <c r="UEJ252" s="23"/>
      <c r="UEK252" s="23"/>
      <c r="UEL252" s="23"/>
      <c r="UEM252" s="23"/>
      <c r="UEN252" s="23"/>
      <c r="UEO252" s="23"/>
      <c r="UEP252" s="23"/>
      <c r="UEQ252" s="23"/>
      <c r="UER252" s="23"/>
      <c r="UES252" s="23"/>
      <c r="UET252" s="23"/>
      <c r="UEU252" s="23"/>
      <c r="UEV252" s="23"/>
      <c r="UEW252" s="23"/>
      <c r="UEX252" s="23"/>
      <c r="UEY252" s="23"/>
      <c r="UEZ252" s="23"/>
      <c r="UFA252" s="23"/>
      <c r="UFB252" s="23"/>
      <c r="UFC252" s="23"/>
      <c r="UFD252" s="23"/>
      <c r="UFE252" s="23"/>
      <c r="UFF252" s="23"/>
      <c r="UFG252" s="23"/>
      <c r="UFH252" s="23"/>
      <c r="UFI252" s="23"/>
      <c r="UFJ252" s="23"/>
      <c r="UFK252" s="23"/>
      <c r="UFL252" s="23"/>
      <c r="UFM252" s="23"/>
      <c r="UFN252" s="23"/>
      <c r="UFO252" s="23"/>
      <c r="UFP252" s="23"/>
      <c r="UFQ252" s="23"/>
      <c r="UFR252" s="23"/>
      <c r="UFS252" s="23"/>
      <c r="UFT252" s="23"/>
      <c r="UFU252" s="23"/>
      <c r="UFV252" s="23"/>
      <c r="UFW252" s="23"/>
      <c r="UFX252" s="23"/>
      <c r="UFY252" s="23"/>
      <c r="UFZ252" s="23"/>
      <c r="UGA252" s="23"/>
      <c r="UGB252" s="23"/>
      <c r="UGC252" s="23"/>
      <c r="UGD252" s="23"/>
      <c r="UGE252" s="23"/>
      <c r="UGF252" s="23"/>
      <c r="UGG252" s="23"/>
      <c r="UGH252" s="23"/>
      <c r="UGI252" s="23"/>
      <c r="UGJ252" s="23"/>
      <c r="UGK252" s="23"/>
      <c r="UGL252" s="23"/>
      <c r="UGM252" s="23"/>
      <c r="UGN252" s="23"/>
      <c r="UGO252" s="23"/>
      <c r="UGP252" s="23"/>
      <c r="UGQ252" s="23"/>
      <c r="UGR252" s="23"/>
      <c r="UGS252" s="23"/>
      <c r="UGT252" s="23"/>
      <c r="UGU252" s="23"/>
      <c r="UGV252" s="23"/>
      <c r="UGW252" s="23"/>
      <c r="UGX252" s="23"/>
      <c r="UGY252" s="23"/>
      <c r="UGZ252" s="23"/>
      <c r="UHA252" s="23"/>
      <c r="UHB252" s="23"/>
      <c r="UHC252" s="23"/>
      <c r="UHD252" s="23"/>
      <c r="UHE252" s="23"/>
      <c r="UHF252" s="23"/>
      <c r="UHG252" s="23"/>
      <c r="UHH252" s="23"/>
      <c r="UHI252" s="23"/>
      <c r="UHJ252" s="23"/>
      <c r="UHK252" s="23"/>
      <c r="UHL252" s="23"/>
      <c r="UHM252" s="23"/>
      <c r="UHN252" s="23"/>
      <c r="UHO252" s="23"/>
      <c r="UHP252" s="23"/>
      <c r="UHQ252" s="23"/>
      <c r="UHR252" s="23"/>
      <c r="UHS252" s="23"/>
      <c r="UHT252" s="23"/>
      <c r="UHU252" s="23"/>
      <c r="UHV252" s="23"/>
      <c r="UHW252" s="23"/>
      <c r="UHX252" s="23"/>
      <c r="UHY252" s="23"/>
      <c r="UHZ252" s="23"/>
      <c r="UIA252" s="23"/>
      <c r="UIB252" s="23"/>
      <c r="UIC252" s="23"/>
      <c r="UID252" s="23"/>
      <c r="UIE252" s="23"/>
      <c r="UIF252" s="23"/>
      <c r="UIG252" s="23"/>
      <c r="UIH252" s="23"/>
      <c r="UII252" s="23"/>
      <c r="UIJ252" s="23"/>
      <c r="UIK252" s="23"/>
      <c r="UIL252" s="23"/>
      <c r="UIM252" s="23"/>
      <c r="UIN252" s="23"/>
      <c r="UIO252" s="23"/>
      <c r="UIP252" s="23"/>
      <c r="UIQ252" s="23"/>
      <c r="UIR252" s="23"/>
      <c r="UIS252" s="23"/>
      <c r="UIT252" s="23"/>
      <c r="UIU252" s="23"/>
      <c r="UIV252" s="23"/>
      <c r="UIW252" s="23"/>
      <c r="UIX252" s="23"/>
      <c r="UIY252" s="23"/>
      <c r="UIZ252" s="23"/>
      <c r="UJA252" s="23"/>
      <c r="UJB252" s="23"/>
      <c r="UJC252" s="23"/>
      <c r="UJD252" s="23"/>
      <c r="UJE252" s="23"/>
      <c r="UJF252" s="23"/>
      <c r="UJG252" s="23"/>
      <c r="UJH252" s="23"/>
      <c r="UJI252" s="23"/>
      <c r="UJJ252" s="23"/>
      <c r="UJK252" s="23"/>
      <c r="UJL252" s="23"/>
      <c r="UJM252" s="23"/>
      <c r="UJN252" s="23"/>
      <c r="UJO252" s="23"/>
      <c r="UJP252" s="23"/>
      <c r="UJQ252" s="23"/>
      <c r="UJR252" s="23"/>
      <c r="UJS252" s="23"/>
      <c r="UJT252" s="23"/>
      <c r="UJU252" s="23"/>
      <c r="UJV252" s="23"/>
      <c r="UJW252" s="23"/>
      <c r="UJX252" s="23"/>
      <c r="UJY252" s="23"/>
      <c r="UJZ252" s="23"/>
      <c r="UKA252" s="23"/>
      <c r="UKB252" s="23"/>
      <c r="UKC252" s="23"/>
      <c r="UKD252" s="23"/>
      <c r="UKE252" s="23"/>
      <c r="UKF252" s="23"/>
      <c r="UKG252" s="23"/>
      <c r="UKH252" s="23"/>
      <c r="UKI252" s="23"/>
      <c r="UKJ252" s="23"/>
      <c r="UKK252" s="23"/>
      <c r="UKL252" s="23"/>
      <c r="UKM252" s="23"/>
      <c r="UKN252" s="23"/>
      <c r="UKO252" s="23"/>
      <c r="UKP252" s="23"/>
      <c r="UKQ252" s="23"/>
      <c r="UKR252" s="23"/>
      <c r="UKS252" s="23"/>
      <c r="UKT252" s="23"/>
      <c r="UKU252" s="23"/>
      <c r="UKV252" s="23"/>
      <c r="UKW252" s="23"/>
      <c r="UKX252" s="23"/>
      <c r="UKY252" s="23"/>
      <c r="UKZ252" s="23"/>
      <c r="ULA252" s="23"/>
      <c r="ULB252" s="23"/>
      <c r="ULC252" s="23"/>
      <c r="ULD252" s="23"/>
      <c r="ULE252" s="23"/>
      <c r="ULF252" s="23"/>
      <c r="ULG252" s="23"/>
      <c r="ULH252" s="23"/>
      <c r="ULI252" s="23"/>
      <c r="ULJ252" s="23"/>
      <c r="ULK252" s="23"/>
      <c r="ULL252" s="23"/>
      <c r="ULM252" s="23"/>
      <c r="ULN252" s="23"/>
      <c r="ULO252" s="23"/>
      <c r="ULP252" s="23"/>
      <c r="ULQ252" s="23"/>
      <c r="ULR252" s="23"/>
      <c r="ULS252" s="23"/>
      <c r="ULT252" s="23"/>
      <c r="ULU252" s="23"/>
      <c r="ULV252" s="23"/>
      <c r="ULW252" s="23"/>
      <c r="ULX252" s="23"/>
      <c r="ULY252" s="23"/>
      <c r="ULZ252" s="23"/>
      <c r="UMA252" s="23"/>
      <c r="UMB252" s="23"/>
      <c r="UMC252" s="23"/>
      <c r="UMD252" s="23"/>
      <c r="UME252" s="23"/>
      <c r="UMF252" s="23"/>
      <c r="UMG252" s="23"/>
      <c r="UMH252" s="23"/>
      <c r="UMI252" s="23"/>
      <c r="UMJ252" s="23"/>
      <c r="UMK252" s="23"/>
      <c r="UML252" s="23"/>
      <c r="UMM252" s="23"/>
      <c r="UMN252" s="23"/>
      <c r="UMO252" s="23"/>
      <c r="UMP252" s="23"/>
      <c r="UMQ252" s="23"/>
      <c r="UMR252" s="23"/>
      <c r="UMS252" s="23"/>
      <c r="UMT252" s="23"/>
      <c r="UMU252" s="23"/>
      <c r="UMV252" s="23"/>
      <c r="UMW252" s="23"/>
      <c r="UMX252" s="23"/>
      <c r="UMY252" s="23"/>
      <c r="UMZ252" s="23"/>
      <c r="UNA252" s="23"/>
      <c r="UNB252" s="23"/>
      <c r="UNC252" s="23"/>
      <c r="UND252" s="23"/>
      <c r="UNE252" s="23"/>
      <c r="UNF252" s="23"/>
      <c r="UNG252" s="23"/>
      <c r="UNH252" s="23"/>
      <c r="UNI252" s="23"/>
      <c r="UNJ252" s="23"/>
      <c r="UNK252" s="23"/>
      <c r="UNL252" s="23"/>
      <c r="UNM252" s="23"/>
      <c r="UNN252" s="23"/>
      <c r="UNO252" s="23"/>
      <c r="UNP252" s="23"/>
      <c r="UNQ252" s="23"/>
      <c r="UNR252" s="23"/>
      <c r="UNS252" s="23"/>
      <c r="UNT252" s="23"/>
      <c r="UNU252" s="23"/>
      <c r="UNV252" s="23"/>
      <c r="UNW252" s="23"/>
      <c r="UNX252" s="23"/>
      <c r="UNY252" s="23"/>
      <c r="UNZ252" s="23"/>
      <c r="UOA252" s="23"/>
      <c r="UOB252" s="23"/>
      <c r="UOC252" s="23"/>
      <c r="UOD252" s="23"/>
      <c r="UOE252" s="23"/>
      <c r="UOF252" s="23"/>
      <c r="UOG252" s="23"/>
      <c r="UOH252" s="23"/>
      <c r="UOI252" s="23"/>
      <c r="UOJ252" s="23"/>
      <c r="UOK252" s="23"/>
      <c r="UOL252" s="23"/>
      <c r="UOM252" s="23"/>
      <c r="UON252" s="23"/>
      <c r="UOO252" s="23"/>
      <c r="UOP252" s="23"/>
      <c r="UOQ252" s="23"/>
      <c r="UOR252" s="23"/>
      <c r="UOS252" s="23"/>
      <c r="UOT252" s="23"/>
      <c r="UOU252" s="23"/>
      <c r="UOV252" s="23"/>
      <c r="UOW252" s="23"/>
      <c r="UOX252" s="23"/>
      <c r="UOY252" s="23"/>
      <c r="UOZ252" s="23"/>
      <c r="UPA252" s="23"/>
      <c r="UPB252" s="23"/>
      <c r="UPC252" s="23"/>
      <c r="UPD252" s="23"/>
      <c r="UPE252" s="23"/>
      <c r="UPF252" s="23"/>
      <c r="UPG252" s="23"/>
      <c r="UPH252" s="23"/>
      <c r="UPI252" s="23"/>
      <c r="UPJ252" s="23"/>
      <c r="UPK252" s="23"/>
      <c r="UPL252" s="23"/>
      <c r="UPM252" s="23"/>
      <c r="UPN252" s="23"/>
      <c r="UPO252" s="23"/>
      <c r="UPP252" s="23"/>
      <c r="UPQ252" s="23"/>
      <c r="UPR252" s="23"/>
      <c r="UPS252" s="23"/>
      <c r="UPT252" s="23"/>
      <c r="UPU252" s="23"/>
      <c r="UPV252" s="23"/>
      <c r="UPW252" s="23"/>
      <c r="UPX252" s="23"/>
      <c r="UPY252" s="23"/>
      <c r="UPZ252" s="23"/>
      <c r="UQA252" s="23"/>
      <c r="UQB252" s="23"/>
      <c r="UQC252" s="23"/>
      <c r="UQD252" s="23"/>
      <c r="UQE252" s="23"/>
      <c r="UQF252" s="23"/>
      <c r="UQG252" s="23"/>
      <c r="UQH252" s="23"/>
      <c r="UQI252" s="23"/>
      <c r="UQJ252" s="23"/>
      <c r="UQK252" s="23"/>
      <c r="UQL252" s="23"/>
      <c r="UQM252" s="23"/>
      <c r="UQN252" s="23"/>
      <c r="UQO252" s="23"/>
      <c r="UQP252" s="23"/>
      <c r="UQQ252" s="23"/>
      <c r="UQR252" s="23"/>
      <c r="UQS252" s="23"/>
      <c r="UQT252" s="23"/>
      <c r="UQU252" s="23"/>
      <c r="UQV252" s="23"/>
      <c r="UQW252" s="23"/>
      <c r="UQX252" s="23"/>
      <c r="UQY252" s="23"/>
      <c r="UQZ252" s="23"/>
      <c r="URA252" s="23"/>
      <c r="URB252" s="23"/>
      <c r="URC252" s="23"/>
      <c r="URD252" s="23"/>
      <c r="URE252" s="23"/>
      <c r="URF252" s="23"/>
      <c r="URG252" s="23"/>
      <c r="URH252" s="23"/>
      <c r="URI252" s="23"/>
      <c r="URJ252" s="23"/>
      <c r="URK252" s="23"/>
      <c r="URL252" s="23"/>
      <c r="URM252" s="23"/>
      <c r="URN252" s="23"/>
      <c r="URO252" s="23"/>
      <c r="URP252" s="23"/>
      <c r="URQ252" s="23"/>
      <c r="URR252" s="23"/>
      <c r="URS252" s="23"/>
      <c r="URT252" s="23"/>
      <c r="URU252" s="23"/>
      <c r="URV252" s="23"/>
      <c r="URW252" s="23"/>
      <c r="URX252" s="23"/>
      <c r="URY252" s="23"/>
      <c r="URZ252" s="23"/>
      <c r="USA252" s="23"/>
      <c r="USB252" s="23"/>
      <c r="USC252" s="23"/>
      <c r="USD252" s="23"/>
      <c r="USE252" s="23"/>
      <c r="USF252" s="23"/>
      <c r="USG252" s="23"/>
      <c r="USH252" s="23"/>
      <c r="USI252" s="23"/>
      <c r="USJ252" s="23"/>
      <c r="USK252" s="23"/>
      <c r="USL252" s="23"/>
      <c r="USM252" s="23"/>
      <c r="USN252" s="23"/>
      <c r="USO252" s="23"/>
      <c r="USP252" s="23"/>
      <c r="USQ252" s="23"/>
      <c r="USR252" s="23"/>
      <c r="USS252" s="23"/>
      <c r="UST252" s="23"/>
      <c r="USU252" s="23"/>
      <c r="USV252" s="23"/>
      <c r="USW252" s="23"/>
      <c r="USX252" s="23"/>
      <c r="USY252" s="23"/>
      <c r="USZ252" s="23"/>
      <c r="UTA252" s="23"/>
      <c r="UTB252" s="23"/>
      <c r="UTC252" s="23"/>
      <c r="UTD252" s="23"/>
      <c r="UTE252" s="23"/>
      <c r="UTF252" s="23"/>
      <c r="UTG252" s="23"/>
      <c r="UTH252" s="23"/>
      <c r="UTI252" s="23"/>
      <c r="UTJ252" s="23"/>
      <c r="UTK252" s="23"/>
      <c r="UTL252" s="23"/>
      <c r="UTM252" s="23"/>
      <c r="UTN252" s="23"/>
      <c r="UTO252" s="23"/>
      <c r="UTP252" s="23"/>
      <c r="UTQ252" s="23"/>
      <c r="UTR252" s="23"/>
      <c r="UTS252" s="23"/>
      <c r="UTT252" s="23"/>
      <c r="UTU252" s="23"/>
      <c r="UTV252" s="23"/>
      <c r="UTW252" s="23"/>
      <c r="UTX252" s="23"/>
      <c r="UTY252" s="23"/>
      <c r="UTZ252" s="23"/>
      <c r="UUA252" s="23"/>
      <c r="UUB252" s="23"/>
      <c r="UUC252" s="23"/>
      <c r="UUD252" s="23"/>
      <c r="UUE252" s="23"/>
      <c r="UUF252" s="23"/>
      <c r="UUG252" s="23"/>
      <c r="UUH252" s="23"/>
      <c r="UUI252" s="23"/>
      <c r="UUJ252" s="23"/>
      <c r="UUK252" s="23"/>
      <c r="UUL252" s="23"/>
      <c r="UUM252" s="23"/>
      <c r="UUN252" s="23"/>
      <c r="UUO252" s="23"/>
      <c r="UUP252" s="23"/>
      <c r="UUQ252" s="23"/>
      <c r="UUR252" s="23"/>
      <c r="UUS252" s="23"/>
      <c r="UUT252" s="23"/>
      <c r="UUU252" s="23"/>
      <c r="UUV252" s="23"/>
      <c r="UUW252" s="23"/>
      <c r="UUX252" s="23"/>
      <c r="UUY252" s="23"/>
      <c r="UUZ252" s="23"/>
      <c r="UVA252" s="23"/>
      <c r="UVB252" s="23"/>
      <c r="UVC252" s="23"/>
      <c r="UVD252" s="23"/>
      <c r="UVE252" s="23"/>
      <c r="UVF252" s="23"/>
      <c r="UVG252" s="23"/>
      <c r="UVH252" s="23"/>
      <c r="UVI252" s="23"/>
      <c r="UVJ252" s="23"/>
      <c r="UVK252" s="23"/>
      <c r="UVL252" s="23"/>
      <c r="UVM252" s="23"/>
      <c r="UVN252" s="23"/>
      <c r="UVO252" s="23"/>
      <c r="UVP252" s="23"/>
      <c r="UVQ252" s="23"/>
      <c r="UVR252" s="23"/>
      <c r="UVS252" s="23"/>
      <c r="UVT252" s="23"/>
      <c r="UVU252" s="23"/>
      <c r="UVV252" s="23"/>
      <c r="UVW252" s="23"/>
      <c r="UVX252" s="23"/>
      <c r="UVY252" s="23"/>
      <c r="UVZ252" s="23"/>
      <c r="UWA252" s="23"/>
      <c r="UWB252" s="23"/>
      <c r="UWC252" s="23"/>
      <c r="UWD252" s="23"/>
      <c r="UWE252" s="23"/>
      <c r="UWF252" s="23"/>
      <c r="UWG252" s="23"/>
      <c r="UWH252" s="23"/>
      <c r="UWI252" s="23"/>
      <c r="UWJ252" s="23"/>
      <c r="UWK252" s="23"/>
      <c r="UWL252" s="23"/>
      <c r="UWM252" s="23"/>
      <c r="UWN252" s="23"/>
      <c r="UWO252" s="23"/>
      <c r="UWP252" s="23"/>
      <c r="UWQ252" s="23"/>
      <c r="UWR252" s="23"/>
      <c r="UWS252" s="23"/>
      <c r="UWT252" s="23"/>
      <c r="UWU252" s="23"/>
      <c r="UWV252" s="23"/>
      <c r="UWW252" s="23"/>
      <c r="UWX252" s="23"/>
      <c r="UWY252" s="23"/>
      <c r="UWZ252" s="23"/>
      <c r="UXA252" s="23"/>
      <c r="UXB252" s="23"/>
      <c r="UXC252" s="23"/>
      <c r="UXD252" s="23"/>
      <c r="UXE252" s="23"/>
      <c r="UXF252" s="23"/>
      <c r="UXG252" s="23"/>
      <c r="UXH252" s="23"/>
      <c r="UXI252" s="23"/>
      <c r="UXJ252" s="23"/>
      <c r="UXK252" s="23"/>
      <c r="UXL252" s="23"/>
      <c r="UXM252" s="23"/>
      <c r="UXN252" s="23"/>
      <c r="UXO252" s="23"/>
      <c r="UXP252" s="23"/>
      <c r="UXQ252" s="23"/>
      <c r="UXR252" s="23"/>
      <c r="UXS252" s="23"/>
      <c r="UXT252" s="23"/>
      <c r="UXU252" s="23"/>
      <c r="UXV252" s="23"/>
      <c r="UXW252" s="23"/>
      <c r="UXX252" s="23"/>
      <c r="UXY252" s="23"/>
      <c r="UXZ252" s="23"/>
      <c r="UYA252" s="23"/>
      <c r="UYB252" s="23"/>
      <c r="UYC252" s="23"/>
      <c r="UYD252" s="23"/>
      <c r="UYE252" s="23"/>
      <c r="UYF252" s="23"/>
      <c r="UYG252" s="23"/>
      <c r="UYH252" s="23"/>
      <c r="UYI252" s="23"/>
      <c r="UYJ252" s="23"/>
      <c r="UYK252" s="23"/>
      <c r="UYL252" s="23"/>
      <c r="UYM252" s="23"/>
      <c r="UYN252" s="23"/>
      <c r="UYO252" s="23"/>
      <c r="UYP252" s="23"/>
      <c r="UYQ252" s="23"/>
      <c r="UYR252" s="23"/>
      <c r="UYS252" s="23"/>
      <c r="UYT252" s="23"/>
      <c r="UYU252" s="23"/>
      <c r="UYV252" s="23"/>
      <c r="UYW252" s="23"/>
      <c r="UYX252" s="23"/>
      <c r="UYY252" s="23"/>
      <c r="UYZ252" s="23"/>
      <c r="UZA252" s="23"/>
      <c r="UZB252" s="23"/>
      <c r="UZC252" s="23"/>
      <c r="UZD252" s="23"/>
      <c r="UZE252" s="23"/>
      <c r="UZF252" s="23"/>
      <c r="UZG252" s="23"/>
      <c r="UZH252" s="23"/>
      <c r="UZI252" s="23"/>
      <c r="UZJ252" s="23"/>
      <c r="UZK252" s="23"/>
      <c r="UZL252" s="23"/>
      <c r="UZM252" s="23"/>
      <c r="UZN252" s="23"/>
      <c r="UZO252" s="23"/>
      <c r="UZP252" s="23"/>
      <c r="UZQ252" s="23"/>
      <c r="UZR252" s="23"/>
      <c r="UZS252" s="23"/>
      <c r="UZT252" s="23"/>
      <c r="UZU252" s="23"/>
      <c r="UZV252" s="23"/>
      <c r="UZW252" s="23"/>
      <c r="UZX252" s="23"/>
      <c r="UZY252" s="23"/>
      <c r="UZZ252" s="23"/>
      <c r="VAA252" s="23"/>
      <c r="VAB252" s="23"/>
      <c r="VAC252" s="23"/>
      <c r="VAD252" s="23"/>
      <c r="VAE252" s="23"/>
      <c r="VAF252" s="23"/>
      <c r="VAG252" s="23"/>
      <c r="VAH252" s="23"/>
      <c r="VAI252" s="23"/>
      <c r="VAJ252" s="23"/>
      <c r="VAK252" s="23"/>
      <c r="VAL252" s="23"/>
      <c r="VAM252" s="23"/>
      <c r="VAN252" s="23"/>
      <c r="VAO252" s="23"/>
      <c r="VAP252" s="23"/>
      <c r="VAQ252" s="23"/>
      <c r="VAR252" s="23"/>
      <c r="VAS252" s="23"/>
      <c r="VAT252" s="23"/>
      <c r="VAU252" s="23"/>
      <c r="VAV252" s="23"/>
      <c r="VAW252" s="23"/>
      <c r="VAX252" s="23"/>
      <c r="VAY252" s="23"/>
      <c r="VAZ252" s="23"/>
      <c r="VBA252" s="23"/>
      <c r="VBB252" s="23"/>
      <c r="VBC252" s="23"/>
      <c r="VBD252" s="23"/>
      <c r="VBE252" s="23"/>
      <c r="VBF252" s="23"/>
      <c r="VBG252" s="23"/>
      <c r="VBH252" s="23"/>
      <c r="VBI252" s="23"/>
      <c r="VBJ252" s="23"/>
      <c r="VBK252" s="23"/>
      <c r="VBL252" s="23"/>
      <c r="VBM252" s="23"/>
      <c r="VBN252" s="23"/>
      <c r="VBO252" s="23"/>
      <c r="VBP252" s="23"/>
      <c r="VBQ252" s="23"/>
      <c r="VBR252" s="23"/>
      <c r="VBS252" s="23"/>
      <c r="VBT252" s="23"/>
      <c r="VBU252" s="23"/>
      <c r="VBV252" s="23"/>
      <c r="VBW252" s="23"/>
      <c r="VBX252" s="23"/>
      <c r="VBY252" s="23"/>
      <c r="VBZ252" s="23"/>
      <c r="VCA252" s="23"/>
      <c r="VCB252" s="23"/>
      <c r="VCC252" s="23"/>
      <c r="VCD252" s="23"/>
      <c r="VCE252" s="23"/>
      <c r="VCF252" s="23"/>
      <c r="VCG252" s="23"/>
      <c r="VCH252" s="23"/>
      <c r="VCI252" s="23"/>
      <c r="VCJ252" s="23"/>
      <c r="VCK252" s="23"/>
      <c r="VCL252" s="23"/>
      <c r="VCM252" s="23"/>
      <c r="VCN252" s="23"/>
      <c r="VCO252" s="23"/>
      <c r="VCP252" s="23"/>
      <c r="VCQ252" s="23"/>
      <c r="VCR252" s="23"/>
      <c r="VCS252" s="23"/>
      <c r="VCT252" s="23"/>
      <c r="VCU252" s="23"/>
      <c r="VCV252" s="23"/>
      <c r="VCW252" s="23"/>
      <c r="VCX252" s="23"/>
      <c r="VCY252" s="23"/>
      <c r="VCZ252" s="23"/>
      <c r="VDA252" s="23"/>
      <c r="VDB252" s="23"/>
      <c r="VDC252" s="23"/>
      <c r="VDD252" s="23"/>
      <c r="VDE252" s="23"/>
      <c r="VDF252" s="23"/>
      <c r="VDG252" s="23"/>
      <c r="VDH252" s="23"/>
      <c r="VDI252" s="23"/>
      <c r="VDJ252" s="23"/>
      <c r="VDK252" s="23"/>
      <c r="VDL252" s="23"/>
      <c r="VDM252" s="23"/>
      <c r="VDN252" s="23"/>
      <c r="VDO252" s="23"/>
      <c r="VDP252" s="23"/>
      <c r="VDQ252" s="23"/>
      <c r="VDR252" s="23"/>
      <c r="VDS252" s="23"/>
      <c r="VDT252" s="23"/>
      <c r="VDU252" s="23"/>
      <c r="VDV252" s="23"/>
      <c r="VDW252" s="23"/>
      <c r="VDX252" s="23"/>
      <c r="VDY252" s="23"/>
      <c r="VDZ252" s="23"/>
      <c r="VEA252" s="23"/>
      <c r="VEB252" s="23"/>
      <c r="VEC252" s="23"/>
      <c r="VED252" s="23"/>
      <c r="VEE252" s="23"/>
      <c r="VEF252" s="23"/>
      <c r="VEG252" s="23"/>
      <c r="VEH252" s="23"/>
      <c r="VEI252" s="23"/>
      <c r="VEJ252" s="23"/>
      <c r="VEK252" s="23"/>
      <c r="VEL252" s="23"/>
      <c r="VEM252" s="23"/>
      <c r="VEN252" s="23"/>
      <c r="VEO252" s="23"/>
      <c r="VEP252" s="23"/>
      <c r="VEQ252" s="23"/>
      <c r="VER252" s="23"/>
      <c r="VES252" s="23"/>
      <c r="VET252" s="23"/>
      <c r="VEU252" s="23"/>
      <c r="VEV252" s="23"/>
      <c r="VEW252" s="23"/>
      <c r="VEX252" s="23"/>
      <c r="VEY252" s="23"/>
      <c r="VEZ252" s="23"/>
      <c r="VFA252" s="23"/>
      <c r="VFB252" s="23"/>
      <c r="VFC252" s="23"/>
      <c r="VFD252" s="23"/>
      <c r="VFE252" s="23"/>
      <c r="VFF252" s="23"/>
      <c r="VFG252" s="23"/>
      <c r="VFH252" s="23"/>
      <c r="VFI252" s="23"/>
      <c r="VFJ252" s="23"/>
      <c r="VFK252" s="23"/>
      <c r="VFL252" s="23"/>
      <c r="VFM252" s="23"/>
      <c r="VFN252" s="23"/>
      <c r="VFO252" s="23"/>
      <c r="VFP252" s="23"/>
      <c r="VFQ252" s="23"/>
      <c r="VFR252" s="23"/>
      <c r="VFS252" s="23"/>
      <c r="VFT252" s="23"/>
      <c r="VFU252" s="23"/>
      <c r="VFV252" s="23"/>
      <c r="VFW252" s="23"/>
      <c r="VFX252" s="23"/>
      <c r="VFY252" s="23"/>
      <c r="VFZ252" s="23"/>
      <c r="VGA252" s="23"/>
      <c r="VGB252" s="23"/>
      <c r="VGC252" s="23"/>
      <c r="VGD252" s="23"/>
      <c r="VGE252" s="23"/>
      <c r="VGF252" s="23"/>
      <c r="VGG252" s="23"/>
      <c r="VGH252" s="23"/>
      <c r="VGI252" s="23"/>
      <c r="VGJ252" s="23"/>
      <c r="VGK252" s="23"/>
      <c r="VGL252" s="23"/>
      <c r="VGM252" s="23"/>
      <c r="VGN252" s="23"/>
      <c r="VGO252" s="23"/>
      <c r="VGP252" s="23"/>
      <c r="VGQ252" s="23"/>
      <c r="VGR252" s="23"/>
      <c r="VGS252" s="23"/>
      <c r="VGT252" s="23"/>
      <c r="VGU252" s="23"/>
      <c r="VGV252" s="23"/>
      <c r="VGW252" s="23"/>
      <c r="VGX252" s="23"/>
      <c r="VGY252" s="23"/>
      <c r="VGZ252" s="23"/>
      <c r="VHA252" s="23"/>
      <c r="VHB252" s="23"/>
      <c r="VHC252" s="23"/>
      <c r="VHD252" s="23"/>
      <c r="VHE252" s="23"/>
      <c r="VHF252" s="23"/>
      <c r="VHG252" s="23"/>
      <c r="VHH252" s="23"/>
      <c r="VHI252" s="23"/>
      <c r="VHJ252" s="23"/>
      <c r="VHK252" s="23"/>
      <c r="VHL252" s="23"/>
      <c r="VHM252" s="23"/>
      <c r="VHN252" s="23"/>
      <c r="VHO252" s="23"/>
      <c r="VHP252" s="23"/>
      <c r="VHQ252" s="23"/>
      <c r="VHR252" s="23"/>
      <c r="VHS252" s="23"/>
      <c r="VHT252" s="23"/>
      <c r="VHU252" s="23"/>
      <c r="VHV252" s="23"/>
      <c r="VHW252" s="23"/>
      <c r="VHX252" s="23"/>
      <c r="VHY252" s="23"/>
      <c r="VHZ252" s="23"/>
      <c r="VIA252" s="23"/>
      <c r="VIB252" s="23"/>
      <c r="VIC252" s="23"/>
      <c r="VID252" s="23"/>
      <c r="VIE252" s="23"/>
      <c r="VIF252" s="23"/>
      <c r="VIG252" s="23"/>
      <c r="VIH252" s="23"/>
      <c r="VII252" s="23"/>
      <c r="VIJ252" s="23"/>
      <c r="VIK252" s="23"/>
      <c r="VIL252" s="23"/>
      <c r="VIM252" s="23"/>
      <c r="VIN252" s="23"/>
      <c r="VIO252" s="23"/>
      <c r="VIP252" s="23"/>
      <c r="VIQ252" s="23"/>
      <c r="VIR252" s="23"/>
      <c r="VIS252" s="23"/>
      <c r="VIT252" s="23"/>
      <c r="VIU252" s="23"/>
      <c r="VIV252" s="23"/>
      <c r="VIW252" s="23"/>
      <c r="VIX252" s="23"/>
      <c r="VIY252" s="23"/>
      <c r="VIZ252" s="23"/>
      <c r="VJA252" s="23"/>
      <c r="VJB252" s="23"/>
      <c r="VJC252" s="23"/>
      <c r="VJD252" s="23"/>
      <c r="VJE252" s="23"/>
      <c r="VJF252" s="23"/>
      <c r="VJG252" s="23"/>
      <c r="VJH252" s="23"/>
      <c r="VJI252" s="23"/>
      <c r="VJJ252" s="23"/>
      <c r="VJK252" s="23"/>
      <c r="VJL252" s="23"/>
      <c r="VJM252" s="23"/>
      <c r="VJN252" s="23"/>
      <c r="VJO252" s="23"/>
      <c r="VJP252" s="23"/>
      <c r="VJQ252" s="23"/>
      <c r="VJR252" s="23"/>
      <c r="VJS252" s="23"/>
      <c r="VJT252" s="23"/>
      <c r="VJU252" s="23"/>
      <c r="VJV252" s="23"/>
      <c r="VJW252" s="23"/>
      <c r="VJX252" s="23"/>
      <c r="VJY252" s="23"/>
      <c r="VJZ252" s="23"/>
      <c r="VKA252" s="23"/>
      <c r="VKB252" s="23"/>
      <c r="VKC252" s="23"/>
      <c r="VKD252" s="23"/>
      <c r="VKE252" s="23"/>
      <c r="VKF252" s="23"/>
      <c r="VKG252" s="23"/>
      <c r="VKH252" s="23"/>
      <c r="VKI252" s="23"/>
      <c r="VKJ252" s="23"/>
      <c r="VKK252" s="23"/>
      <c r="VKL252" s="23"/>
      <c r="VKM252" s="23"/>
      <c r="VKN252" s="23"/>
      <c r="VKO252" s="23"/>
      <c r="VKP252" s="23"/>
      <c r="VKQ252" s="23"/>
      <c r="VKR252" s="23"/>
      <c r="VKS252" s="23"/>
      <c r="VKT252" s="23"/>
      <c r="VKU252" s="23"/>
      <c r="VKV252" s="23"/>
      <c r="VKW252" s="23"/>
      <c r="VKX252" s="23"/>
      <c r="VKY252" s="23"/>
      <c r="VKZ252" s="23"/>
      <c r="VLA252" s="23"/>
      <c r="VLB252" s="23"/>
      <c r="VLC252" s="23"/>
      <c r="VLD252" s="23"/>
      <c r="VLE252" s="23"/>
      <c r="VLF252" s="23"/>
      <c r="VLG252" s="23"/>
      <c r="VLH252" s="23"/>
      <c r="VLI252" s="23"/>
      <c r="VLJ252" s="23"/>
      <c r="VLK252" s="23"/>
      <c r="VLL252" s="23"/>
      <c r="VLM252" s="23"/>
      <c r="VLN252" s="23"/>
      <c r="VLO252" s="23"/>
      <c r="VLP252" s="23"/>
      <c r="VLQ252" s="23"/>
      <c r="VLR252" s="23"/>
      <c r="VLS252" s="23"/>
      <c r="VLT252" s="23"/>
      <c r="VLU252" s="23"/>
      <c r="VLV252" s="23"/>
      <c r="VLW252" s="23"/>
      <c r="VLX252" s="23"/>
      <c r="VLY252" s="23"/>
      <c r="VLZ252" s="23"/>
      <c r="VMA252" s="23"/>
      <c r="VMB252" s="23"/>
      <c r="VMC252" s="23"/>
      <c r="VMD252" s="23"/>
      <c r="VME252" s="23"/>
      <c r="VMF252" s="23"/>
      <c r="VMG252" s="23"/>
      <c r="VMH252" s="23"/>
      <c r="VMI252" s="23"/>
      <c r="VMJ252" s="23"/>
      <c r="VMK252" s="23"/>
      <c r="VML252" s="23"/>
      <c r="VMM252" s="23"/>
      <c r="VMN252" s="23"/>
      <c r="VMO252" s="23"/>
      <c r="VMP252" s="23"/>
      <c r="VMQ252" s="23"/>
      <c r="VMR252" s="23"/>
      <c r="VMS252" s="23"/>
      <c r="VMT252" s="23"/>
      <c r="VMU252" s="23"/>
      <c r="VMV252" s="23"/>
      <c r="VMW252" s="23"/>
      <c r="VMX252" s="23"/>
      <c r="VMY252" s="23"/>
      <c r="VMZ252" s="23"/>
      <c r="VNA252" s="23"/>
      <c r="VNB252" s="23"/>
      <c r="VNC252" s="23"/>
      <c r="VND252" s="23"/>
      <c r="VNE252" s="23"/>
      <c r="VNF252" s="23"/>
      <c r="VNG252" s="23"/>
      <c r="VNH252" s="23"/>
      <c r="VNI252" s="23"/>
      <c r="VNJ252" s="23"/>
      <c r="VNK252" s="23"/>
      <c r="VNL252" s="23"/>
      <c r="VNM252" s="23"/>
      <c r="VNN252" s="23"/>
      <c r="VNO252" s="23"/>
      <c r="VNP252" s="23"/>
      <c r="VNQ252" s="23"/>
      <c r="VNR252" s="23"/>
      <c r="VNS252" s="23"/>
      <c r="VNT252" s="23"/>
      <c r="VNU252" s="23"/>
      <c r="VNV252" s="23"/>
      <c r="VNW252" s="23"/>
      <c r="VNX252" s="23"/>
      <c r="VNY252" s="23"/>
      <c r="VNZ252" s="23"/>
      <c r="VOA252" s="23"/>
      <c r="VOB252" s="23"/>
      <c r="VOC252" s="23"/>
      <c r="VOD252" s="23"/>
      <c r="VOE252" s="23"/>
      <c r="VOF252" s="23"/>
      <c r="VOG252" s="23"/>
      <c r="VOH252" s="23"/>
      <c r="VOI252" s="23"/>
      <c r="VOJ252" s="23"/>
      <c r="VOK252" s="23"/>
      <c r="VOL252" s="23"/>
      <c r="VOM252" s="23"/>
      <c r="VON252" s="23"/>
      <c r="VOO252" s="23"/>
      <c r="VOP252" s="23"/>
      <c r="VOQ252" s="23"/>
      <c r="VOR252" s="23"/>
      <c r="VOS252" s="23"/>
      <c r="VOT252" s="23"/>
      <c r="VOU252" s="23"/>
      <c r="VOV252" s="23"/>
      <c r="VOW252" s="23"/>
      <c r="VOX252" s="23"/>
      <c r="VOY252" s="23"/>
      <c r="VOZ252" s="23"/>
      <c r="VPA252" s="23"/>
      <c r="VPB252" s="23"/>
      <c r="VPC252" s="23"/>
      <c r="VPD252" s="23"/>
      <c r="VPE252" s="23"/>
      <c r="VPF252" s="23"/>
      <c r="VPG252" s="23"/>
      <c r="VPH252" s="23"/>
      <c r="VPI252" s="23"/>
      <c r="VPJ252" s="23"/>
      <c r="VPK252" s="23"/>
      <c r="VPL252" s="23"/>
      <c r="VPM252" s="23"/>
      <c r="VPN252" s="23"/>
      <c r="VPO252" s="23"/>
      <c r="VPP252" s="23"/>
      <c r="VPQ252" s="23"/>
      <c r="VPR252" s="23"/>
      <c r="VPS252" s="23"/>
      <c r="VPT252" s="23"/>
      <c r="VPU252" s="23"/>
      <c r="VPV252" s="23"/>
      <c r="VPW252" s="23"/>
      <c r="VPX252" s="23"/>
      <c r="VPY252" s="23"/>
      <c r="VPZ252" s="23"/>
      <c r="VQA252" s="23"/>
      <c r="VQB252" s="23"/>
      <c r="VQC252" s="23"/>
      <c r="VQD252" s="23"/>
      <c r="VQE252" s="23"/>
      <c r="VQF252" s="23"/>
      <c r="VQG252" s="23"/>
      <c r="VQH252" s="23"/>
      <c r="VQI252" s="23"/>
      <c r="VQJ252" s="23"/>
      <c r="VQK252" s="23"/>
      <c r="VQL252" s="23"/>
      <c r="VQM252" s="23"/>
      <c r="VQN252" s="23"/>
      <c r="VQO252" s="23"/>
      <c r="VQP252" s="23"/>
      <c r="VQQ252" s="23"/>
      <c r="VQR252" s="23"/>
      <c r="VQS252" s="23"/>
      <c r="VQT252" s="23"/>
      <c r="VQU252" s="23"/>
      <c r="VQV252" s="23"/>
      <c r="VQW252" s="23"/>
      <c r="VQX252" s="23"/>
      <c r="VQY252" s="23"/>
      <c r="VQZ252" s="23"/>
      <c r="VRA252" s="23"/>
      <c r="VRB252" s="23"/>
      <c r="VRC252" s="23"/>
      <c r="VRD252" s="23"/>
      <c r="VRE252" s="23"/>
      <c r="VRF252" s="23"/>
      <c r="VRG252" s="23"/>
      <c r="VRH252" s="23"/>
      <c r="VRI252" s="23"/>
      <c r="VRJ252" s="23"/>
      <c r="VRK252" s="23"/>
      <c r="VRL252" s="23"/>
      <c r="VRM252" s="23"/>
      <c r="VRN252" s="23"/>
      <c r="VRO252" s="23"/>
      <c r="VRP252" s="23"/>
      <c r="VRQ252" s="23"/>
      <c r="VRR252" s="23"/>
      <c r="VRS252" s="23"/>
      <c r="VRT252" s="23"/>
      <c r="VRU252" s="23"/>
      <c r="VRV252" s="23"/>
      <c r="VRW252" s="23"/>
      <c r="VRX252" s="23"/>
      <c r="VRY252" s="23"/>
      <c r="VRZ252" s="23"/>
      <c r="VSA252" s="23"/>
      <c r="VSB252" s="23"/>
      <c r="VSC252" s="23"/>
      <c r="VSD252" s="23"/>
      <c r="VSE252" s="23"/>
      <c r="VSF252" s="23"/>
      <c r="VSG252" s="23"/>
      <c r="VSH252" s="23"/>
      <c r="VSI252" s="23"/>
      <c r="VSJ252" s="23"/>
      <c r="VSK252" s="23"/>
      <c r="VSL252" s="23"/>
      <c r="VSM252" s="23"/>
      <c r="VSN252" s="23"/>
      <c r="VSO252" s="23"/>
      <c r="VSP252" s="23"/>
      <c r="VSQ252" s="23"/>
      <c r="VSR252" s="23"/>
      <c r="VSS252" s="23"/>
      <c r="VST252" s="23"/>
      <c r="VSU252" s="23"/>
      <c r="VSV252" s="23"/>
      <c r="VSW252" s="23"/>
      <c r="VSX252" s="23"/>
      <c r="VSY252" s="23"/>
      <c r="VSZ252" s="23"/>
      <c r="VTA252" s="23"/>
      <c r="VTB252" s="23"/>
      <c r="VTC252" s="23"/>
      <c r="VTD252" s="23"/>
      <c r="VTE252" s="23"/>
      <c r="VTF252" s="23"/>
      <c r="VTG252" s="23"/>
      <c r="VTH252" s="23"/>
      <c r="VTI252" s="23"/>
      <c r="VTJ252" s="23"/>
      <c r="VTK252" s="23"/>
      <c r="VTL252" s="23"/>
      <c r="VTM252" s="23"/>
      <c r="VTN252" s="23"/>
      <c r="VTO252" s="23"/>
      <c r="VTP252" s="23"/>
      <c r="VTQ252" s="23"/>
      <c r="VTR252" s="23"/>
      <c r="VTS252" s="23"/>
      <c r="VTT252" s="23"/>
      <c r="VTU252" s="23"/>
      <c r="VTV252" s="23"/>
      <c r="VTW252" s="23"/>
      <c r="VTX252" s="23"/>
      <c r="VTY252" s="23"/>
      <c r="VTZ252" s="23"/>
      <c r="VUA252" s="23"/>
      <c r="VUB252" s="23"/>
      <c r="VUC252" s="23"/>
      <c r="VUD252" s="23"/>
      <c r="VUE252" s="23"/>
      <c r="VUF252" s="23"/>
      <c r="VUG252" s="23"/>
      <c r="VUH252" s="23"/>
      <c r="VUI252" s="23"/>
      <c r="VUJ252" s="23"/>
      <c r="VUK252" s="23"/>
      <c r="VUL252" s="23"/>
      <c r="VUM252" s="23"/>
      <c r="VUN252" s="23"/>
      <c r="VUO252" s="23"/>
      <c r="VUP252" s="23"/>
      <c r="VUQ252" s="23"/>
      <c r="VUR252" s="23"/>
      <c r="VUS252" s="23"/>
      <c r="VUT252" s="23"/>
      <c r="VUU252" s="23"/>
      <c r="VUV252" s="23"/>
      <c r="VUW252" s="23"/>
      <c r="VUX252" s="23"/>
      <c r="VUY252" s="23"/>
      <c r="VUZ252" s="23"/>
      <c r="VVA252" s="23"/>
      <c r="VVB252" s="23"/>
      <c r="VVC252" s="23"/>
      <c r="VVD252" s="23"/>
      <c r="VVE252" s="23"/>
      <c r="VVF252" s="23"/>
      <c r="VVG252" s="23"/>
      <c r="VVH252" s="23"/>
      <c r="VVI252" s="23"/>
      <c r="VVJ252" s="23"/>
      <c r="VVK252" s="23"/>
      <c r="VVL252" s="23"/>
      <c r="VVM252" s="23"/>
      <c r="VVN252" s="23"/>
      <c r="VVO252" s="23"/>
      <c r="VVP252" s="23"/>
      <c r="VVQ252" s="23"/>
      <c r="VVR252" s="23"/>
      <c r="VVS252" s="23"/>
      <c r="VVT252" s="23"/>
      <c r="VVU252" s="23"/>
      <c r="VVV252" s="23"/>
      <c r="VVW252" s="23"/>
      <c r="VVX252" s="23"/>
      <c r="VVY252" s="23"/>
      <c r="VVZ252" s="23"/>
      <c r="VWA252" s="23"/>
      <c r="VWB252" s="23"/>
      <c r="VWC252" s="23"/>
      <c r="VWD252" s="23"/>
      <c r="VWE252" s="23"/>
      <c r="VWF252" s="23"/>
      <c r="VWG252" s="23"/>
      <c r="VWH252" s="23"/>
      <c r="VWI252" s="23"/>
      <c r="VWJ252" s="23"/>
      <c r="VWK252" s="23"/>
      <c r="VWL252" s="23"/>
      <c r="VWM252" s="23"/>
      <c r="VWN252" s="23"/>
      <c r="VWO252" s="23"/>
      <c r="VWP252" s="23"/>
      <c r="VWQ252" s="23"/>
      <c r="VWR252" s="23"/>
      <c r="VWS252" s="23"/>
      <c r="VWT252" s="23"/>
      <c r="VWU252" s="23"/>
      <c r="VWV252" s="23"/>
      <c r="VWW252" s="23"/>
      <c r="VWX252" s="23"/>
      <c r="VWY252" s="23"/>
      <c r="VWZ252" s="23"/>
      <c r="VXA252" s="23"/>
      <c r="VXB252" s="23"/>
      <c r="VXC252" s="23"/>
      <c r="VXD252" s="23"/>
      <c r="VXE252" s="23"/>
      <c r="VXF252" s="23"/>
      <c r="VXG252" s="23"/>
      <c r="VXH252" s="23"/>
      <c r="VXI252" s="23"/>
      <c r="VXJ252" s="23"/>
      <c r="VXK252" s="23"/>
      <c r="VXL252" s="23"/>
      <c r="VXM252" s="23"/>
      <c r="VXN252" s="23"/>
      <c r="VXO252" s="23"/>
      <c r="VXP252" s="23"/>
      <c r="VXQ252" s="23"/>
      <c r="VXR252" s="23"/>
      <c r="VXS252" s="23"/>
      <c r="VXT252" s="23"/>
      <c r="VXU252" s="23"/>
      <c r="VXV252" s="23"/>
      <c r="VXW252" s="23"/>
      <c r="VXX252" s="23"/>
      <c r="VXY252" s="23"/>
      <c r="VXZ252" s="23"/>
      <c r="VYA252" s="23"/>
      <c r="VYB252" s="23"/>
      <c r="VYC252" s="23"/>
      <c r="VYD252" s="23"/>
      <c r="VYE252" s="23"/>
      <c r="VYF252" s="23"/>
      <c r="VYG252" s="23"/>
      <c r="VYH252" s="23"/>
      <c r="VYI252" s="23"/>
      <c r="VYJ252" s="23"/>
      <c r="VYK252" s="23"/>
      <c r="VYL252" s="23"/>
      <c r="VYM252" s="23"/>
      <c r="VYN252" s="23"/>
      <c r="VYO252" s="23"/>
      <c r="VYP252" s="23"/>
      <c r="VYQ252" s="23"/>
      <c r="VYR252" s="23"/>
      <c r="VYS252" s="23"/>
      <c r="VYT252" s="23"/>
      <c r="VYU252" s="23"/>
      <c r="VYV252" s="23"/>
      <c r="VYW252" s="23"/>
      <c r="VYX252" s="23"/>
      <c r="VYY252" s="23"/>
      <c r="VYZ252" s="23"/>
      <c r="VZA252" s="23"/>
      <c r="VZB252" s="23"/>
      <c r="VZC252" s="23"/>
      <c r="VZD252" s="23"/>
      <c r="VZE252" s="23"/>
      <c r="VZF252" s="23"/>
      <c r="VZG252" s="23"/>
      <c r="VZH252" s="23"/>
      <c r="VZI252" s="23"/>
      <c r="VZJ252" s="23"/>
      <c r="VZK252" s="23"/>
      <c r="VZL252" s="23"/>
      <c r="VZM252" s="23"/>
      <c r="VZN252" s="23"/>
      <c r="VZO252" s="23"/>
      <c r="VZP252" s="23"/>
      <c r="VZQ252" s="23"/>
      <c r="VZR252" s="23"/>
      <c r="VZS252" s="23"/>
      <c r="VZT252" s="23"/>
      <c r="VZU252" s="23"/>
      <c r="VZV252" s="23"/>
      <c r="VZW252" s="23"/>
      <c r="VZX252" s="23"/>
      <c r="VZY252" s="23"/>
      <c r="VZZ252" s="23"/>
      <c r="WAA252" s="23"/>
      <c r="WAB252" s="23"/>
      <c r="WAC252" s="23"/>
      <c r="WAD252" s="23"/>
      <c r="WAE252" s="23"/>
      <c r="WAF252" s="23"/>
      <c r="WAG252" s="23"/>
      <c r="WAH252" s="23"/>
      <c r="WAI252" s="23"/>
      <c r="WAJ252" s="23"/>
      <c r="WAK252" s="23"/>
      <c r="WAL252" s="23"/>
      <c r="WAM252" s="23"/>
      <c r="WAN252" s="23"/>
      <c r="WAO252" s="23"/>
      <c r="WAP252" s="23"/>
      <c r="WAQ252" s="23"/>
      <c r="WAR252" s="23"/>
      <c r="WAS252" s="23"/>
      <c r="WAT252" s="23"/>
      <c r="WAU252" s="23"/>
      <c r="WAV252" s="23"/>
      <c r="WAW252" s="23"/>
      <c r="WAX252" s="23"/>
      <c r="WAY252" s="23"/>
      <c r="WAZ252" s="23"/>
      <c r="WBA252" s="23"/>
      <c r="WBB252" s="23"/>
      <c r="WBC252" s="23"/>
      <c r="WBD252" s="23"/>
      <c r="WBE252" s="23"/>
      <c r="WBF252" s="23"/>
      <c r="WBG252" s="23"/>
      <c r="WBH252" s="23"/>
      <c r="WBI252" s="23"/>
      <c r="WBJ252" s="23"/>
      <c r="WBK252" s="23"/>
      <c r="WBL252" s="23"/>
      <c r="WBM252" s="23"/>
      <c r="WBN252" s="23"/>
      <c r="WBO252" s="23"/>
      <c r="WBP252" s="23"/>
      <c r="WBQ252" s="23"/>
      <c r="WBR252" s="23"/>
      <c r="WBS252" s="23"/>
      <c r="WBT252" s="23"/>
      <c r="WBU252" s="23"/>
      <c r="WBV252" s="23"/>
      <c r="WBW252" s="23"/>
      <c r="WBX252" s="23"/>
      <c r="WBY252" s="23"/>
      <c r="WBZ252" s="23"/>
      <c r="WCA252" s="23"/>
      <c r="WCB252" s="23"/>
      <c r="WCC252" s="23"/>
      <c r="WCD252" s="23"/>
      <c r="WCE252" s="23"/>
      <c r="WCF252" s="23"/>
      <c r="WCG252" s="23"/>
      <c r="WCH252" s="23"/>
      <c r="WCI252" s="23"/>
      <c r="WCJ252" s="23"/>
      <c r="WCK252" s="23"/>
      <c r="WCL252" s="23"/>
      <c r="WCM252" s="23"/>
      <c r="WCN252" s="23"/>
      <c r="WCO252" s="23"/>
      <c r="WCP252" s="23"/>
      <c r="WCQ252" s="23"/>
      <c r="WCR252" s="23"/>
      <c r="WCS252" s="23"/>
      <c r="WCT252" s="23"/>
      <c r="WCU252" s="23"/>
      <c r="WCV252" s="23"/>
      <c r="WCW252" s="23"/>
      <c r="WCX252" s="23"/>
      <c r="WCY252" s="23"/>
      <c r="WCZ252" s="23"/>
      <c r="WDA252" s="23"/>
      <c r="WDB252" s="23"/>
      <c r="WDC252" s="23"/>
      <c r="WDD252" s="23"/>
      <c r="WDE252" s="23"/>
      <c r="WDF252" s="23"/>
      <c r="WDG252" s="23"/>
      <c r="WDH252" s="23"/>
      <c r="WDI252" s="23"/>
      <c r="WDJ252" s="23"/>
      <c r="WDK252" s="23"/>
      <c r="WDL252" s="23"/>
      <c r="WDM252" s="23"/>
      <c r="WDN252" s="23"/>
      <c r="WDO252" s="23"/>
      <c r="WDP252" s="23"/>
      <c r="WDQ252" s="23"/>
      <c r="WDR252" s="23"/>
      <c r="WDS252" s="23"/>
      <c r="WDT252" s="23"/>
      <c r="WDU252" s="23"/>
      <c r="WDV252" s="23"/>
      <c r="WDW252" s="23"/>
      <c r="WDX252" s="23"/>
      <c r="WDY252" s="23"/>
      <c r="WDZ252" s="23"/>
      <c r="WEA252" s="23"/>
      <c r="WEB252" s="23"/>
      <c r="WEC252" s="23"/>
      <c r="WED252" s="23"/>
      <c r="WEE252" s="23"/>
      <c r="WEF252" s="23"/>
      <c r="WEG252" s="23"/>
      <c r="WEH252" s="23"/>
      <c r="WEI252" s="23"/>
      <c r="WEJ252" s="23"/>
      <c r="WEK252" s="23"/>
      <c r="WEL252" s="23"/>
      <c r="WEM252" s="23"/>
      <c r="WEN252" s="23"/>
      <c r="WEO252" s="23"/>
      <c r="WEP252" s="23"/>
      <c r="WEQ252" s="23"/>
      <c r="WER252" s="23"/>
      <c r="WES252" s="23"/>
      <c r="WET252" s="23"/>
      <c r="WEU252" s="23"/>
      <c r="WEV252" s="23"/>
      <c r="WEW252" s="23"/>
      <c r="WEX252" s="23"/>
      <c r="WEY252" s="23"/>
      <c r="WEZ252" s="23"/>
      <c r="WFA252" s="23"/>
      <c r="WFB252" s="23"/>
      <c r="WFC252" s="23"/>
      <c r="WFD252" s="23"/>
      <c r="WFE252" s="23"/>
      <c r="WFF252" s="23"/>
      <c r="WFG252" s="23"/>
      <c r="WFH252" s="23"/>
      <c r="WFI252" s="23"/>
      <c r="WFJ252" s="23"/>
      <c r="WFK252" s="23"/>
      <c r="WFL252" s="23"/>
      <c r="WFM252" s="23"/>
      <c r="WFN252" s="23"/>
      <c r="WFO252" s="23"/>
      <c r="WFP252" s="23"/>
      <c r="WFQ252" s="23"/>
      <c r="WFR252" s="23"/>
      <c r="WFS252" s="23"/>
      <c r="WFT252" s="23"/>
      <c r="WFU252" s="23"/>
      <c r="WFV252" s="23"/>
      <c r="WFW252" s="23"/>
      <c r="WFX252" s="23"/>
      <c r="WFY252" s="23"/>
      <c r="WFZ252" s="23"/>
      <c r="WGA252" s="23"/>
      <c r="WGB252" s="23"/>
      <c r="WGC252" s="23"/>
      <c r="WGD252" s="23"/>
      <c r="WGE252" s="23"/>
      <c r="WGF252" s="23"/>
      <c r="WGG252" s="23"/>
      <c r="WGH252" s="23"/>
      <c r="WGI252" s="23"/>
      <c r="WGJ252" s="23"/>
      <c r="WGK252" s="23"/>
      <c r="WGL252" s="23"/>
      <c r="WGM252" s="23"/>
      <c r="WGN252" s="23"/>
      <c r="WGO252" s="23"/>
      <c r="WGP252" s="23"/>
      <c r="WGQ252" s="23"/>
      <c r="WGR252" s="23"/>
      <c r="WGS252" s="23"/>
      <c r="WGT252" s="23"/>
      <c r="WGU252" s="23"/>
      <c r="WGV252" s="23"/>
      <c r="WGW252" s="23"/>
      <c r="WGX252" s="23"/>
      <c r="WGY252" s="23"/>
      <c r="WGZ252" s="23"/>
      <c r="WHA252" s="23"/>
      <c r="WHB252" s="23"/>
      <c r="WHC252" s="23"/>
      <c r="WHD252" s="23"/>
      <c r="WHE252" s="23"/>
      <c r="WHF252" s="23"/>
      <c r="WHG252" s="23"/>
      <c r="WHH252" s="23"/>
      <c r="WHI252" s="23"/>
      <c r="WHJ252" s="23"/>
      <c r="WHK252" s="23"/>
      <c r="WHL252" s="23"/>
      <c r="WHM252" s="23"/>
      <c r="WHN252" s="23"/>
      <c r="WHO252" s="23"/>
      <c r="WHP252" s="23"/>
      <c r="WHQ252" s="23"/>
      <c r="WHR252" s="23"/>
      <c r="WHS252" s="23"/>
      <c r="WHT252" s="23"/>
      <c r="WHU252" s="23"/>
      <c r="WHV252" s="23"/>
      <c r="WHW252" s="23"/>
      <c r="WHX252" s="23"/>
      <c r="WHY252" s="23"/>
      <c r="WHZ252" s="23"/>
      <c r="WIA252" s="23"/>
      <c r="WIB252" s="23"/>
      <c r="WIC252" s="23"/>
      <c r="WID252" s="23"/>
      <c r="WIE252" s="23"/>
      <c r="WIF252" s="23"/>
      <c r="WIG252" s="23"/>
      <c r="WIH252" s="23"/>
      <c r="WII252" s="23"/>
      <c r="WIJ252" s="23"/>
      <c r="WIK252" s="23"/>
      <c r="WIL252" s="23"/>
      <c r="WIM252" s="23"/>
      <c r="WIN252" s="23"/>
      <c r="WIO252" s="23"/>
      <c r="WIP252" s="23"/>
      <c r="WIQ252" s="23"/>
      <c r="WIR252" s="23"/>
      <c r="WIS252" s="23"/>
      <c r="WIT252" s="23"/>
      <c r="WIU252" s="23"/>
      <c r="WIV252" s="23"/>
      <c r="WIW252" s="23"/>
      <c r="WIX252" s="23"/>
      <c r="WIY252" s="23"/>
      <c r="WIZ252" s="23"/>
      <c r="WJA252" s="23"/>
      <c r="WJB252" s="23"/>
      <c r="WJC252" s="23"/>
      <c r="WJD252" s="23"/>
      <c r="WJE252" s="23"/>
      <c r="WJF252" s="23"/>
      <c r="WJG252" s="23"/>
      <c r="WJH252" s="23"/>
      <c r="WJI252" s="23"/>
      <c r="WJJ252" s="23"/>
      <c r="WJK252" s="23"/>
      <c r="WJL252" s="23"/>
      <c r="WJM252" s="23"/>
      <c r="WJN252" s="23"/>
      <c r="WJO252" s="23"/>
      <c r="WJP252" s="23"/>
      <c r="WJQ252" s="23"/>
      <c r="WJR252" s="23"/>
      <c r="WJS252" s="23"/>
      <c r="WJT252" s="23"/>
      <c r="WJU252" s="23"/>
      <c r="WJV252" s="23"/>
      <c r="WJW252" s="23"/>
      <c r="WJX252" s="23"/>
      <c r="WJY252" s="23"/>
      <c r="WJZ252" s="23"/>
      <c r="WKA252" s="23"/>
      <c r="WKB252" s="23"/>
      <c r="WKC252" s="23"/>
      <c r="WKD252" s="23"/>
      <c r="WKE252" s="23"/>
      <c r="WKF252" s="23"/>
      <c r="WKG252" s="23"/>
      <c r="WKH252" s="23"/>
      <c r="WKI252" s="23"/>
      <c r="WKJ252" s="23"/>
      <c r="WKK252" s="23"/>
      <c r="WKL252" s="23"/>
      <c r="WKM252" s="23"/>
      <c r="WKN252" s="23"/>
      <c r="WKO252" s="23"/>
      <c r="WKP252" s="23"/>
      <c r="WKQ252" s="23"/>
      <c r="WKR252" s="23"/>
      <c r="WKS252" s="23"/>
      <c r="WKT252" s="23"/>
      <c r="WKU252" s="23"/>
      <c r="WKV252" s="23"/>
      <c r="WKW252" s="23"/>
      <c r="WKX252" s="23"/>
      <c r="WKY252" s="23"/>
      <c r="WKZ252" s="23"/>
      <c r="WLA252" s="23"/>
      <c r="WLB252" s="23"/>
      <c r="WLC252" s="23"/>
      <c r="WLD252" s="23"/>
      <c r="WLE252" s="23"/>
      <c r="WLF252" s="23"/>
      <c r="WLG252" s="23"/>
      <c r="WLH252" s="23"/>
      <c r="WLI252" s="23"/>
      <c r="WLJ252" s="23"/>
      <c r="WLK252" s="23"/>
      <c r="WLL252" s="23"/>
      <c r="WLM252" s="23"/>
      <c r="WLN252" s="23"/>
      <c r="WLO252" s="23"/>
      <c r="WLP252" s="23"/>
      <c r="WLQ252" s="23"/>
      <c r="WLR252" s="23"/>
      <c r="WLS252" s="23"/>
      <c r="WLT252" s="23"/>
      <c r="WLU252" s="23"/>
      <c r="WLV252" s="23"/>
      <c r="WLW252" s="23"/>
      <c r="WLX252" s="23"/>
      <c r="WLY252" s="23"/>
      <c r="WLZ252" s="23"/>
      <c r="WMA252" s="23"/>
      <c r="WMB252" s="23"/>
      <c r="WMC252" s="23"/>
      <c r="WMD252" s="23"/>
      <c r="WME252" s="23"/>
      <c r="WMF252" s="23"/>
      <c r="WMG252" s="23"/>
      <c r="WMH252" s="23"/>
      <c r="WMI252" s="23"/>
      <c r="WMJ252" s="23"/>
      <c r="WMK252" s="23"/>
      <c r="WML252" s="23"/>
      <c r="WMM252" s="23"/>
      <c r="WMN252" s="23"/>
      <c r="WMO252" s="23"/>
      <c r="WMP252" s="23"/>
      <c r="WMQ252" s="23"/>
      <c r="WMR252" s="23"/>
      <c r="WMS252" s="23"/>
      <c r="WMT252" s="23"/>
      <c r="WMU252" s="23"/>
      <c r="WMV252" s="23"/>
      <c r="WMW252" s="23"/>
      <c r="WMX252" s="23"/>
      <c r="WMY252" s="23"/>
      <c r="WMZ252" s="23"/>
      <c r="WNA252" s="23"/>
      <c r="WNB252" s="23"/>
      <c r="WNC252" s="23"/>
      <c r="WND252" s="23"/>
      <c r="WNE252" s="23"/>
      <c r="WNF252" s="23"/>
      <c r="WNG252" s="23"/>
      <c r="WNH252" s="23"/>
      <c r="WNI252" s="23"/>
      <c r="WNJ252" s="23"/>
      <c r="WNK252" s="23"/>
      <c r="WNL252" s="23"/>
      <c r="WNM252" s="23"/>
      <c r="WNN252" s="23"/>
      <c r="WNO252" s="23"/>
      <c r="WNP252" s="23"/>
      <c r="WNQ252" s="23"/>
      <c r="WNR252" s="23"/>
      <c r="WNS252" s="23"/>
      <c r="WNT252" s="23"/>
      <c r="WNU252" s="23"/>
      <c r="WNV252" s="23"/>
      <c r="WNW252" s="23"/>
      <c r="WNX252" s="23"/>
      <c r="WNY252" s="23"/>
      <c r="WNZ252" s="23"/>
      <c r="WOA252" s="23"/>
      <c r="WOB252" s="23"/>
      <c r="WOC252" s="23"/>
      <c r="WOD252" s="23"/>
      <c r="WOE252" s="23"/>
      <c r="WOF252" s="23"/>
      <c r="WOG252" s="23"/>
      <c r="WOH252" s="23"/>
      <c r="WOI252" s="23"/>
      <c r="WOJ252" s="23"/>
      <c r="WOK252" s="23"/>
      <c r="WOL252" s="23"/>
      <c r="WOM252" s="23"/>
      <c r="WON252" s="23"/>
      <c r="WOO252" s="23"/>
      <c r="WOP252" s="23"/>
      <c r="WOQ252" s="23"/>
      <c r="WOR252" s="23"/>
      <c r="WOS252" s="23"/>
      <c r="WOT252" s="23"/>
      <c r="WOU252" s="23"/>
      <c r="WOV252" s="23"/>
      <c r="WOW252" s="23"/>
      <c r="WOX252" s="23"/>
      <c r="WOY252" s="23"/>
      <c r="WOZ252" s="23"/>
      <c r="WPA252" s="23"/>
      <c r="WPB252" s="23"/>
      <c r="WPC252" s="23"/>
      <c r="WPD252" s="23"/>
      <c r="WPE252" s="23"/>
      <c r="WPF252" s="23"/>
      <c r="WPG252" s="23"/>
      <c r="WPH252" s="23"/>
      <c r="WPI252" s="23"/>
      <c r="WPJ252" s="23"/>
      <c r="WPK252" s="23"/>
      <c r="WPL252" s="23"/>
      <c r="WPM252" s="23"/>
      <c r="WPN252" s="23"/>
      <c r="WPO252" s="23"/>
      <c r="WPP252" s="23"/>
      <c r="WPQ252" s="23"/>
      <c r="WPR252" s="23"/>
      <c r="WPS252" s="23"/>
      <c r="WPT252" s="23"/>
      <c r="WPU252" s="23"/>
      <c r="WPV252" s="23"/>
      <c r="WPW252" s="23"/>
      <c r="WPX252" s="23"/>
      <c r="WPY252" s="23"/>
      <c r="WPZ252" s="23"/>
      <c r="WQA252" s="23"/>
      <c r="WQB252" s="23"/>
      <c r="WQC252" s="23"/>
      <c r="WQD252" s="23"/>
      <c r="WQE252" s="23"/>
      <c r="WQF252" s="23"/>
      <c r="WQG252" s="23"/>
      <c r="WQH252" s="23"/>
      <c r="WQI252" s="23"/>
      <c r="WQJ252" s="23"/>
      <c r="WQK252" s="23"/>
      <c r="WQL252" s="23"/>
      <c r="WQM252" s="23"/>
      <c r="WQN252" s="23"/>
      <c r="WQO252" s="23"/>
      <c r="WQP252" s="23"/>
      <c r="WQQ252" s="23"/>
      <c r="WQR252" s="23"/>
      <c r="WQS252" s="23"/>
      <c r="WQT252" s="23"/>
      <c r="WQU252" s="23"/>
      <c r="WQV252" s="23"/>
      <c r="WQW252" s="23"/>
      <c r="WQX252" s="23"/>
      <c r="WQY252" s="23"/>
      <c r="WQZ252" s="23"/>
      <c r="WRA252" s="23"/>
      <c r="WRB252" s="23"/>
      <c r="WRC252" s="23"/>
      <c r="WRD252" s="23"/>
      <c r="WRE252" s="23"/>
      <c r="WRF252" s="23"/>
      <c r="WRG252" s="23"/>
      <c r="WRH252" s="23"/>
      <c r="WRI252" s="23"/>
      <c r="WRJ252" s="23"/>
      <c r="WRK252" s="23"/>
      <c r="WRL252" s="23"/>
      <c r="WRM252" s="23"/>
      <c r="WRN252" s="23"/>
      <c r="WRO252" s="23"/>
      <c r="WRP252" s="23"/>
      <c r="WRQ252" s="23"/>
      <c r="WRR252" s="23"/>
      <c r="WRS252" s="23"/>
      <c r="WRT252" s="23"/>
      <c r="WRU252" s="23"/>
      <c r="WRV252" s="23"/>
      <c r="WRW252" s="23"/>
      <c r="WRX252" s="23"/>
      <c r="WRY252" s="23"/>
      <c r="WRZ252" s="23"/>
      <c r="WSA252" s="23"/>
      <c r="WSB252" s="23"/>
      <c r="WSC252" s="23"/>
      <c r="WSD252" s="23"/>
      <c r="WSE252" s="23"/>
      <c r="WSF252" s="23"/>
      <c r="WSG252" s="23"/>
      <c r="WSH252" s="23"/>
      <c r="WSI252" s="23"/>
      <c r="WSJ252" s="23"/>
      <c r="WSK252" s="23"/>
      <c r="WSL252" s="23"/>
      <c r="WSM252" s="23"/>
      <c r="WSN252" s="23"/>
      <c r="WSO252" s="23"/>
      <c r="WSP252" s="23"/>
      <c r="WSQ252" s="23"/>
      <c r="WSR252" s="23"/>
      <c r="WSS252" s="23"/>
      <c r="WST252" s="23"/>
      <c r="WSU252" s="23"/>
      <c r="WSV252" s="23"/>
      <c r="WSW252" s="23"/>
      <c r="WSX252" s="23"/>
      <c r="WSY252" s="23"/>
      <c r="WSZ252" s="23"/>
      <c r="WTA252" s="23"/>
      <c r="WTB252" s="23"/>
      <c r="WTC252" s="23"/>
      <c r="WTD252" s="23"/>
      <c r="WTE252" s="23"/>
      <c r="WTF252" s="23"/>
      <c r="WTG252" s="23"/>
      <c r="WTH252" s="23"/>
      <c r="WTI252" s="23"/>
      <c r="WTJ252" s="23"/>
      <c r="WTK252" s="23"/>
      <c r="WTL252" s="23"/>
      <c r="WTM252" s="23"/>
      <c r="WTN252" s="23"/>
      <c r="WTO252" s="23"/>
      <c r="WTP252" s="23"/>
      <c r="WTQ252" s="23"/>
      <c r="WTR252" s="23"/>
      <c r="WTS252" s="23"/>
      <c r="WTT252" s="23"/>
      <c r="WTU252" s="23"/>
      <c r="WTV252" s="23"/>
      <c r="WTW252" s="23"/>
      <c r="WTX252" s="23"/>
      <c r="WTY252" s="23"/>
      <c r="WTZ252" s="23"/>
      <c r="WUA252" s="23"/>
      <c r="WUB252" s="23"/>
      <c r="WUC252" s="23"/>
      <c r="WUD252" s="23"/>
      <c r="WUE252" s="23"/>
      <c r="WUF252" s="23"/>
      <c r="WUG252" s="23"/>
      <c r="WUH252" s="23"/>
      <c r="WUI252" s="23"/>
      <c r="WUJ252" s="23"/>
      <c r="WUK252" s="23"/>
      <c r="WUL252" s="23"/>
      <c r="WUM252" s="23"/>
      <c r="WUN252" s="23"/>
      <c r="WUO252" s="23"/>
      <c r="WUP252" s="23"/>
      <c r="WUQ252" s="23"/>
      <c r="WUR252" s="23"/>
      <c r="WUS252" s="23"/>
      <c r="WUT252" s="23"/>
      <c r="WUU252" s="23"/>
      <c r="WUV252" s="23"/>
      <c r="WUW252" s="23"/>
      <c r="WUX252" s="23"/>
      <c r="WUY252" s="23"/>
      <c r="WUZ252" s="23"/>
      <c r="WVA252" s="23"/>
      <c r="WVB252" s="23"/>
      <c r="WVC252" s="23"/>
      <c r="WVD252" s="23"/>
      <c r="WVE252" s="23"/>
      <c r="WVF252" s="23"/>
      <c r="WVG252" s="23"/>
      <c r="WVH252" s="23"/>
      <c r="WVI252" s="23"/>
      <c r="WVJ252" s="23"/>
      <c r="WVK252" s="23"/>
      <c r="WVL252" s="23"/>
      <c r="WVM252" s="23"/>
      <c r="WVN252" s="23"/>
      <c r="WVO252" s="23"/>
      <c r="WVP252" s="23"/>
      <c r="WVQ252" s="23"/>
      <c r="WVR252" s="23"/>
      <c r="WVS252" s="23"/>
      <c r="WVT252" s="23"/>
      <c r="WVU252" s="23"/>
      <c r="WVV252" s="23"/>
      <c r="WVW252" s="23"/>
      <c r="WVX252" s="23"/>
      <c r="WVY252" s="23"/>
      <c r="WVZ252" s="23"/>
      <c r="WWA252" s="23"/>
      <c r="WWB252" s="23"/>
      <c r="WWC252" s="23"/>
      <c r="WWD252" s="23"/>
      <c r="WWE252" s="23"/>
      <c r="WWF252" s="23"/>
      <c r="WWG252" s="23"/>
      <c r="WWH252" s="23"/>
      <c r="WWI252" s="23"/>
      <c r="WWJ252" s="23"/>
      <c r="WWK252" s="23"/>
      <c r="WWL252" s="23"/>
      <c r="WWM252" s="23"/>
      <c r="WWN252" s="23"/>
      <c r="WWO252" s="23"/>
      <c r="WWP252" s="23"/>
      <c r="WWQ252" s="23"/>
      <c r="WWR252" s="23"/>
      <c r="WWS252" s="23"/>
      <c r="WWT252" s="23"/>
      <c r="WWU252" s="23"/>
      <c r="WWV252" s="23"/>
      <c r="WWW252" s="23"/>
      <c r="WWX252" s="23"/>
      <c r="WWY252" s="23"/>
      <c r="WWZ252" s="23"/>
      <c r="WXA252" s="23"/>
      <c r="WXB252" s="23"/>
      <c r="WXC252" s="23"/>
      <c r="WXD252" s="23"/>
      <c r="WXE252" s="23"/>
      <c r="WXF252" s="23"/>
      <c r="WXG252" s="23"/>
      <c r="WXH252" s="23"/>
      <c r="WXI252" s="23"/>
      <c r="WXJ252" s="23"/>
      <c r="WXK252" s="23"/>
      <c r="WXL252" s="23"/>
      <c r="WXM252" s="23"/>
      <c r="WXN252" s="23"/>
      <c r="WXO252" s="23"/>
      <c r="WXP252" s="23"/>
      <c r="WXQ252" s="23"/>
      <c r="WXR252" s="23"/>
      <c r="WXS252" s="23"/>
      <c r="WXT252" s="23"/>
      <c r="WXU252" s="23"/>
      <c r="WXV252" s="23"/>
      <c r="WXW252" s="23"/>
      <c r="WXX252" s="23"/>
      <c r="WXY252" s="23"/>
      <c r="WXZ252" s="23"/>
      <c r="WYA252" s="23"/>
      <c r="WYB252" s="23"/>
      <c r="WYC252" s="23"/>
      <c r="WYD252" s="23"/>
      <c r="WYE252" s="23"/>
      <c r="WYF252" s="23"/>
      <c r="WYG252" s="23"/>
      <c r="WYH252" s="23"/>
      <c r="WYI252" s="23"/>
      <c r="WYJ252" s="23"/>
      <c r="WYK252" s="23"/>
      <c r="WYL252" s="23"/>
      <c r="WYM252" s="23"/>
      <c r="WYN252" s="23"/>
      <c r="WYO252" s="23"/>
      <c r="WYP252" s="23"/>
      <c r="WYQ252" s="23"/>
      <c r="WYR252" s="23"/>
      <c r="WYS252" s="23"/>
      <c r="WYT252" s="23"/>
      <c r="WYU252" s="23"/>
      <c r="WYV252" s="23"/>
      <c r="WYW252" s="23"/>
      <c r="WYX252" s="23"/>
      <c r="WYY252" s="23"/>
      <c r="WYZ252" s="23"/>
      <c r="WZA252" s="23"/>
      <c r="WZB252" s="23"/>
      <c r="WZC252" s="23"/>
      <c r="WZD252" s="23"/>
      <c r="WZE252" s="23"/>
      <c r="WZF252" s="23"/>
      <c r="WZG252" s="23"/>
      <c r="WZH252" s="23"/>
      <c r="WZI252" s="23"/>
      <c r="WZJ252" s="23"/>
      <c r="WZK252" s="23"/>
      <c r="WZL252" s="23"/>
      <c r="WZM252" s="23"/>
      <c r="WZN252" s="23"/>
      <c r="WZO252" s="23"/>
      <c r="WZP252" s="23"/>
      <c r="WZQ252" s="23"/>
      <c r="WZR252" s="23"/>
      <c r="WZS252" s="23"/>
      <c r="WZT252" s="23"/>
      <c r="WZU252" s="23"/>
      <c r="WZV252" s="23"/>
      <c r="WZW252" s="23"/>
      <c r="WZX252" s="23"/>
      <c r="WZY252" s="23"/>
      <c r="WZZ252" s="23"/>
      <c r="XAA252" s="23"/>
      <c r="XAB252" s="23"/>
      <c r="XAC252" s="23"/>
      <c r="XAD252" s="23"/>
      <c r="XAE252" s="23"/>
      <c r="XAF252" s="23"/>
      <c r="XAG252" s="23"/>
      <c r="XAH252" s="23"/>
      <c r="XAI252" s="23"/>
      <c r="XAJ252" s="23"/>
      <c r="XAK252" s="23"/>
      <c r="XAL252" s="23"/>
      <c r="XAM252" s="23"/>
      <c r="XAN252" s="23"/>
      <c r="XAO252" s="23"/>
      <c r="XAP252" s="23"/>
      <c r="XAQ252" s="23"/>
      <c r="XAR252" s="23"/>
      <c r="XAS252" s="23"/>
      <c r="XAT252" s="23"/>
      <c r="XAU252" s="23"/>
      <c r="XAV252" s="23"/>
      <c r="XAW252" s="23"/>
      <c r="XAX252" s="23"/>
      <c r="XAY252" s="23"/>
      <c r="XAZ252" s="23"/>
      <c r="XBA252" s="23"/>
      <c r="XBB252" s="23"/>
      <c r="XBC252" s="23"/>
      <c r="XBD252" s="23"/>
      <c r="XBE252" s="23"/>
      <c r="XBF252" s="23"/>
      <c r="XBG252" s="23"/>
      <c r="XBH252" s="23"/>
      <c r="XBI252" s="23"/>
      <c r="XBJ252" s="23"/>
      <c r="XBK252" s="23"/>
      <c r="XBL252" s="23"/>
      <c r="XBM252" s="23"/>
      <c r="XBN252" s="23"/>
      <c r="XBO252" s="23"/>
      <c r="XBP252" s="23"/>
      <c r="XBQ252" s="23"/>
      <c r="XBR252" s="23"/>
      <c r="XBS252" s="23"/>
      <c r="XBT252" s="23"/>
      <c r="XBU252" s="23"/>
      <c r="XBV252" s="23"/>
      <c r="XBW252" s="23"/>
      <c r="XBX252" s="23"/>
      <c r="XBY252" s="23"/>
      <c r="XBZ252" s="23"/>
      <c r="XCA252" s="23"/>
      <c r="XCB252" s="23"/>
      <c r="XCC252" s="23"/>
      <c r="XCD252" s="23"/>
      <c r="XCE252" s="23"/>
      <c r="XCF252" s="23"/>
      <c r="XCG252" s="23"/>
      <c r="XCH252" s="23"/>
      <c r="XCI252" s="23"/>
      <c r="XCJ252" s="23"/>
      <c r="XCK252" s="23"/>
      <c r="XCL252" s="23"/>
      <c r="XCM252" s="23"/>
      <c r="XCN252" s="23"/>
      <c r="XCO252" s="23"/>
      <c r="XCP252" s="23"/>
      <c r="XCQ252" s="23"/>
      <c r="XCR252" s="23"/>
      <c r="XCS252" s="23"/>
      <c r="XCT252" s="23"/>
      <c r="XCU252" s="23"/>
      <c r="XCV252" s="23"/>
      <c r="XCW252" s="23"/>
      <c r="XCX252" s="23"/>
      <c r="XCY252" s="23"/>
      <c r="XCZ252" s="23"/>
      <c r="XDA252" s="23"/>
      <c r="XDB252" s="23"/>
      <c r="XDC252" s="23"/>
      <c r="XDD252" s="23"/>
      <c r="XDE252" s="23"/>
      <c r="XDF252" s="23"/>
      <c r="XDG252" s="23"/>
      <c r="XDH252" s="23"/>
      <c r="XDI252" s="23"/>
      <c r="XDJ252" s="23"/>
      <c r="XDK252" s="23"/>
      <c r="XDL252" s="23"/>
      <c r="XDM252" s="23"/>
      <c r="XDN252" s="23"/>
      <c r="XDO252" s="23"/>
      <c r="XDP252" s="23"/>
      <c r="XDQ252" s="23"/>
      <c r="XDR252" s="23"/>
      <c r="XDS252" s="23"/>
      <c r="XDT252" s="23"/>
      <c r="XDU252" s="23"/>
      <c r="XDV252" s="23"/>
      <c r="XDW252" s="23"/>
      <c r="XDX252" s="23"/>
      <c r="XDY252" s="23"/>
      <c r="XDZ252" s="23"/>
      <c r="XEA252" s="23"/>
      <c r="XEB252" s="23"/>
      <c r="XEC252" s="23"/>
      <c r="XED252" s="23"/>
      <c r="XEE252" s="23"/>
      <c r="XEF252" s="23"/>
      <c r="XEG252" s="23"/>
      <c r="XEH252" s="23"/>
      <c r="XEI252" s="23"/>
      <c r="XEJ252" s="23"/>
      <c r="XEK252" s="23"/>
      <c r="XEL252" s="23"/>
      <c r="XEM252" s="23"/>
      <c r="XEN252" s="23"/>
      <c r="XEO252" s="23"/>
      <c r="XEP252" s="23"/>
      <c r="XEQ252" s="23"/>
      <c r="XER252" s="23"/>
      <c r="XES252" s="23"/>
      <c r="XET252" s="23"/>
      <c r="XEU252" s="23"/>
      <c r="XEV252" s="23"/>
      <c r="XEW252" s="23"/>
      <c r="XEX252" s="23"/>
      <c r="XEY252" s="23"/>
      <c r="XEZ252" s="23"/>
      <c r="XFA252" s="23"/>
      <c r="XFB252" s="23"/>
    </row>
    <row r="253" spans="1:16382" s="3" customFormat="1" ht="18.95" customHeight="1" x14ac:dyDescent="0.2">
      <c r="A253" s="3" t="s">
        <v>1845</v>
      </c>
      <c r="B253" s="3" t="s">
        <v>201</v>
      </c>
      <c r="C253" s="3" t="s">
        <v>1846</v>
      </c>
      <c r="D253" s="3" t="s">
        <v>202</v>
      </c>
      <c r="E253" s="3" t="s">
        <v>2153</v>
      </c>
      <c r="F253" s="3" t="s">
        <v>342</v>
      </c>
      <c r="G253" s="17" t="s">
        <v>83</v>
      </c>
      <c r="H253" s="16">
        <v>2</v>
      </c>
      <c r="I253" s="17" t="s">
        <v>80</v>
      </c>
      <c r="J253" s="16">
        <v>2</v>
      </c>
      <c r="K253" s="17">
        <v>2</v>
      </c>
      <c r="L253" s="16">
        <v>3</v>
      </c>
      <c r="M253" s="17">
        <v>1</v>
      </c>
      <c r="N253" s="16">
        <v>3</v>
      </c>
      <c r="O253" s="17">
        <v>2</v>
      </c>
      <c r="P253" s="16">
        <v>6</v>
      </c>
      <c r="Q253" s="17">
        <v>2</v>
      </c>
      <c r="R253" s="16">
        <v>1</v>
      </c>
      <c r="S253" s="17"/>
      <c r="T253" s="16"/>
      <c r="U253" s="16"/>
      <c r="V253" s="16">
        <f t="shared" si="8"/>
        <v>17</v>
      </c>
      <c r="AA253" s="3" t="s">
        <v>1721</v>
      </c>
      <c r="AB253" s="3" t="s">
        <v>1721</v>
      </c>
    </row>
    <row r="254" spans="1:16382" s="3" customFormat="1" ht="18.95" customHeight="1" x14ac:dyDescent="0.2">
      <c r="A254" s="3" t="s">
        <v>1845</v>
      </c>
      <c r="B254" s="3" t="s">
        <v>201</v>
      </c>
      <c r="C254" s="3" t="s">
        <v>1846</v>
      </c>
      <c r="D254" s="3" t="s">
        <v>202</v>
      </c>
      <c r="E254" s="3" t="s">
        <v>1847</v>
      </c>
      <c r="F254" s="3" t="s">
        <v>203</v>
      </c>
      <c r="G254" s="17" t="s">
        <v>82</v>
      </c>
      <c r="H254" s="16">
        <v>3</v>
      </c>
      <c r="I254" s="17" t="s">
        <v>82</v>
      </c>
      <c r="J254" s="16">
        <v>6</v>
      </c>
      <c r="K254" s="17">
        <v>2</v>
      </c>
      <c r="L254" s="16">
        <v>3</v>
      </c>
      <c r="M254" s="17">
        <v>1</v>
      </c>
      <c r="N254" s="16">
        <v>3</v>
      </c>
      <c r="O254" s="17">
        <v>1</v>
      </c>
      <c r="P254" s="16">
        <v>8</v>
      </c>
      <c r="Q254" s="17">
        <v>2</v>
      </c>
      <c r="R254" s="16">
        <v>1</v>
      </c>
      <c r="S254" s="17"/>
      <c r="T254" s="16"/>
      <c r="U254" s="16"/>
      <c r="V254" s="16">
        <f t="shared" si="8"/>
        <v>24</v>
      </c>
      <c r="AA254" s="3" t="s">
        <v>1848</v>
      </c>
      <c r="AB254" s="3" t="s">
        <v>1700</v>
      </c>
    </row>
    <row r="255" spans="1:16382" s="3" customFormat="1" ht="18.95" customHeight="1" x14ac:dyDescent="0.2">
      <c r="A255" s="3" t="s">
        <v>1845</v>
      </c>
      <c r="B255" s="3" t="s">
        <v>201</v>
      </c>
      <c r="C255" s="3" t="s">
        <v>1846</v>
      </c>
      <c r="D255" s="3" t="s">
        <v>202</v>
      </c>
      <c r="E255" s="3" t="s">
        <v>1849</v>
      </c>
      <c r="F255" s="3" t="s">
        <v>292</v>
      </c>
      <c r="G255" s="17" t="s">
        <v>81</v>
      </c>
      <c r="H255" s="16">
        <v>0</v>
      </c>
      <c r="I255" s="17" t="s">
        <v>80</v>
      </c>
      <c r="J255" s="16">
        <v>2</v>
      </c>
      <c r="K255" s="17">
        <v>1</v>
      </c>
      <c r="L255" s="16">
        <v>5</v>
      </c>
      <c r="M255" s="17">
        <v>2</v>
      </c>
      <c r="N255" s="16">
        <v>1</v>
      </c>
      <c r="O255" s="17">
        <v>1</v>
      </c>
      <c r="P255" s="16">
        <v>8</v>
      </c>
      <c r="Q255" s="17">
        <v>2</v>
      </c>
      <c r="R255" s="16">
        <v>1</v>
      </c>
      <c r="S255" s="17"/>
      <c r="T255" s="16"/>
      <c r="U255" s="16"/>
      <c r="V255" s="16">
        <f t="shared" si="8"/>
        <v>17</v>
      </c>
      <c r="AA255" s="3" t="s">
        <v>1720</v>
      </c>
      <c r="AB255" s="3" t="s">
        <v>1718</v>
      </c>
    </row>
    <row r="256" spans="1:16382" s="3" customFormat="1" ht="18.95" customHeight="1" x14ac:dyDescent="0.2">
      <c r="A256" s="3" t="s">
        <v>1850</v>
      </c>
      <c r="B256" s="3" t="s">
        <v>157</v>
      </c>
      <c r="C256" s="3" t="s">
        <v>2200</v>
      </c>
      <c r="D256" s="3" t="s">
        <v>233</v>
      </c>
      <c r="E256" s="3" t="s">
        <v>2201</v>
      </c>
      <c r="F256" s="3" t="s">
        <v>234</v>
      </c>
      <c r="G256" s="17" t="s">
        <v>85</v>
      </c>
      <c r="H256" s="16">
        <v>5</v>
      </c>
      <c r="I256" s="17" t="s">
        <v>82</v>
      </c>
      <c r="J256" s="16">
        <v>6</v>
      </c>
      <c r="K256" s="17"/>
      <c r="L256" s="16"/>
      <c r="M256" s="17">
        <v>1</v>
      </c>
      <c r="N256" s="16">
        <v>3</v>
      </c>
      <c r="O256" s="17">
        <v>2</v>
      </c>
      <c r="P256" s="16">
        <v>6</v>
      </c>
      <c r="Q256" s="17"/>
      <c r="R256" s="16"/>
      <c r="S256" s="17"/>
      <c r="T256" s="16"/>
      <c r="U256" s="16"/>
      <c r="V256" s="16">
        <f t="shared" si="8"/>
        <v>20</v>
      </c>
      <c r="AB256" s="3" t="s">
        <v>1705</v>
      </c>
    </row>
    <row r="257" spans="1:16382" s="3" customFormat="1" ht="18.95" customHeight="1" x14ac:dyDescent="0.2">
      <c r="A257" s="3" t="s">
        <v>1850</v>
      </c>
      <c r="B257" s="3" t="s">
        <v>157</v>
      </c>
      <c r="C257" s="3" t="s">
        <v>1853</v>
      </c>
      <c r="D257" s="3" t="s">
        <v>599</v>
      </c>
      <c r="E257" s="3" t="s">
        <v>1854</v>
      </c>
      <c r="F257" s="3" t="s">
        <v>204</v>
      </c>
      <c r="G257" s="17" t="s">
        <v>81</v>
      </c>
      <c r="H257" s="16">
        <v>0</v>
      </c>
      <c r="I257" s="17" t="s">
        <v>103</v>
      </c>
      <c r="J257" s="16">
        <v>6</v>
      </c>
      <c r="K257" s="17"/>
      <c r="L257" s="16"/>
      <c r="M257" s="17"/>
      <c r="N257" s="16"/>
      <c r="O257" s="17">
        <v>1</v>
      </c>
      <c r="P257" s="16">
        <v>8</v>
      </c>
      <c r="Q257" s="17"/>
      <c r="R257" s="16"/>
      <c r="S257" s="17">
        <v>1</v>
      </c>
      <c r="T257" s="16">
        <v>3</v>
      </c>
      <c r="U257" s="16"/>
      <c r="V257" s="16">
        <f t="shared" si="8"/>
        <v>17</v>
      </c>
      <c r="Z257" s="3" t="s">
        <v>1622</v>
      </c>
      <c r="AB257" s="3" t="s">
        <v>1707</v>
      </c>
    </row>
    <row r="258" spans="1:16382" s="3" customFormat="1" ht="18.95" customHeight="1" x14ac:dyDescent="0.2">
      <c r="A258" s="3" t="s">
        <v>1850</v>
      </c>
      <c r="B258" s="3" t="s">
        <v>157</v>
      </c>
      <c r="C258" s="3" t="s">
        <v>2213</v>
      </c>
      <c r="D258" s="3" t="s">
        <v>221</v>
      </c>
      <c r="E258" s="3" t="s">
        <v>2215</v>
      </c>
      <c r="F258" s="3" t="s">
        <v>222</v>
      </c>
      <c r="G258" s="17" t="s">
        <v>83</v>
      </c>
      <c r="H258" s="16">
        <v>2</v>
      </c>
      <c r="I258" s="17" t="s">
        <v>103</v>
      </c>
      <c r="J258" s="16">
        <v>6</v>
      </c>
      <c r="K258" s="17"/>
      <c r="L258" s="16"/>
      <c r="M258" s="17">
        <v>2</v>
      </c>
      <c r="N258" s="16">
        <v>1</v>
      </c>
      <c r="O258" s="17">
        <v>2</v>
      </c>
      <c r="P258" s="16">
        <v>6</v>
      </c>
      <c r="Q258" s="17"/>
      <c r="R258" s="16"/>
      <c r="S258" s="17">
        <v>1</v>
      </c>
      <c r="T258" s="16">
        <v>3</v>
      </c>
      <c r="U258" s="16"/>
      <c r="V258" s="16">
        <f t="shared" si="8"/>
        <v>18</v>
      </c>
      <c r="AB258" s="3" t="s">
        <v>2050</v>
      </c>
    </row>
    <row r="259" spans="1:16382" s="3" customFormat="1" ht="18.95" customHeight="1" x14ac:dyDescent="0.2">
      <c r="A259" s="3" t="s">
        <v>1850</v>
      </c>
      <c r="B259" s="3" t="s">
        <v>157</v>
      </c>
      <c r="C259" s="3" t="s">
        <v>1855</v>
      </c>
      <c r="D259" s="3" t="s">
        <v>223</v>
      </c>
      <c r="E259" s="3" t="s">
        <v>1856</v>
      </c>
      <c r="F259" s="3" t="s">
        <v>1481</v>
      </c>
      <c r="G259" s="17" t="s">
        <v>83</v>
      </c>
      <c r="H259" s="16">
        <v>2</v>
      </c>
      <c r="I259" s="17" t="s">
        <v>110</v>
      </c>
      <c r="J259" s="16">
        <v>4</v>
      </c>
      <c r="K259" s="17"/>
      <c r="L259" s="16"/>
      <c r="M259" s="17">
        <v>2</v>
      </c>
      <c r="N259" s="16">
        <v>1</v>
      </c>
      <c r="O259" s="17">
        <v>1</v>
      </c>
      <c r="P259" s="16">
        <v>8</v>
      </c>
      <c r="Q259" s="17"/>
      <c r="R259" s="16"/>
      <c r="S259" s="17">
        <v>1</v>
      </c>
      <c r="T259" s="16">
        <v>3</v>
      </c>
      <c r="U259" s="16"/>
      <c r="V259" s="16">
        <f t="shared" si="8"/>
        <v>18</v>
      </c>
      <c r="Z259" s="3" t="s">
        <v>1598</v>
      </c>
      <c r="AB259" s="3" t="s">
        <v>1705</v>
      </c>
    </row>
    <row r="260" spans="1:16382" s="3" customFormat="1" ht="18.95" customHeight="1" x14ac:dyDescent="0.2">
      <c r="A260" s="3" t="s">
        <v>1850</v>
      </c>
      <c r="B260" s="3" t="s">
        <v>157</v>
      </c>
      <c r="C260" s="3" t="s">
        <v>1857</v>
      </c>
      <c r="D260" s="3" t="s">
        <v>158</v>
      </c>
      <c r="E260" s="3" t="s">
        <v>1858</v>
      </c>
      <c r="F260" s="3" t="s">
        <v>1147</v>
      </c>
      <c r="G260" s="17" t="s">
        <v>83</v>
      </c>
      <c r="H260" s="16">
        <v>2</v>
      </c>
      <c r="I260" s="17" t="s">
        <v>110</v>
      </c>
      <c r="J260" s="16">
        <v>4</v>
      </c>
      <c r="K260" s="17"/>
      <c r="L260" s="16"/>
      <c r="M260" s="17"/>
      <c r="N260" s="16"/>
      <c r="O260" s="17">
        <v>1</v>
      </c>
      <c r="P260" s="16">
        <v>8</v>
      </c>
      <c r="Q260" s="17"/>
      <c r="R260" s="16"/>
      <c r="S260" s="17">
        <v>1</v>
      </c>
      <c r="T260" s="16">
        <v>3</v>
      </c>
      <c r="U260" s="16"/>
      <c r="V260" s="16">
        <f t="shared" si="8"/>
        <v>17</v>
      </c>
      <c r="Z260" s="3" t="s">
        <v>1623</v>
      </c>
      <c r="AB260" s="3" t="s">
        <v>1732</v>
      </c>
    </row>
    <row r="261" spans="1:16382" s="23" customFormat="1" ht="18.95" customHeight="1" x14ac:dyDescent="0.2">
      <c r="A261" s="3" t="s">
        <v>1850</v>
      </c>
      <c r="B261" s="3" t="s">
        <v>157</v>
      </c>
      <c r="C261" s="3" t="s">
        <v>1857</v>
      </c>
      <c r="D261" s="3" t="s">
        <v>158</v>
      </c>
      <c r="E261" s="3" t="s">
        <v>1859</v>
      </c>
      <c r="F261" s="3" t="s">
        <v>1148</v>
      </c>
      <c r="G261" s="17" t="s">
        <v>83</v>
      </c>
      <c r="H261" s="16">
        <v>2</v>
      </c>
      <c r="I261" s="17" t="s">
        <v>110</v>
      </c>
      <c r="J261" s="16">
        <v>4</v>
      </c>
      <c r="K261" s="17"/>
      <c r="L261" s="16"/>
      <c r="M261" s="17"/>
      <c r="N261" s="16"/>
      <c r="O261" s="17">
        <v>1</v>
      </c>
      <c r="P261" s="16">
        <v>8</v>
      </c>
      <c r="Q261" s="17"/>
      <c r="R261" s="16"/>
      <c r="S261" s="17">
        <v>1</v>
      </c>
      <c r="T261" s="16">
        <v>3</v>
      </c>
      <c r="U261" s="16"/>
      <c r="V261" s="16">
        <f t="shared" si="8"/>
        <v>17</v>
      </c>
      <c r="W261" s="3"/>
      <c r="X261" s="3"/>
      <c r="Y261" s="3"/>
      <c r="Z261" s="3"/>
      <c r="AA261" s="3"/>
      <c r="AB261" s="3" t="s">
        <v>1712</v>
      </c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  <c r="BO261" s="3"/>
      <c r="BP261" s="3"/>
      <c r="BQ261" s="3"/>
      <c r="BR261" s="3"/>
      <c r="BS261" s="3"/>
      <c r="BT261" s="3"/>
      <c r="BU261" s="3"/>
      <c r="BV261" s="3"/>
      <c r="BW261" s="3"/>
      <c r="BX261" s="3"/>
      <c r="BY261" s="3"/>
      <c r="BZ261" s="3"/>
      <c r="CA261" s="3"/>
      <c r="CB261" s="3"/>
      <c r="CC261" s="3"/>
      <c r="CD261" s="3"/>
      <c r="CE261" s="3"/>
      <c r="CF261" s="3"/>
      <c r="CG261" s="3"/>
      <c r="CH261" s="3"/>
      <c r="CI261" s="3"/>
      <c r="CJ261" s="3"/>
      <c r="CK261" s="3"/>
      <c r="CL261" s="3"/>
      <c r="CM261" s="3"/>
      <c r="CN261" s="3"/>
      <c r="CO261" s="3"/>
      <c r="CP261" s="3"/>
      <c r="CQ261" s="3"/>
      <c r="CR261" s="3"/>
      <c r="CS261" s="3"/>
      <c r="CT261" s="3"/>
      <c r="CU261" s="3"/>
      <c r="CV261" s="3"/>
      <c r="CW261" s="3"/>
      <c r="CX261" s="3"/>
      <c r="CY261" s="3"/>
      <c r="CZ261" s="3"/>
      <c r="DA261" s="3"/>
      <c r="DB261" s="3"/>
      <c r="DC261" s="3"/>
      <c r="DD261" s="3"/>
      <c r="DE261" s="3"/>
      <c r="DF261" s="3"/>
      <c r="DG261" s="3"/>
      <c r="DH261" s="3"/>
      <c r="DI261" s="3"/>
      <c r="DJ261" s="3"/>
      <c r="DK261" s="3"/>
      <c r="DL261" s="3"/>
      <c r="DM261" s="3"/>
      <c r="DN261" s="3"/>
      <c r="DO261" s="3"/>
      <c r="DP261" s="3"/>
      <c r="DQ261" s="3"/>
      <c r="DR261" s="3"/>
      <c r="DS261" s="3"/>
      <c r="DT261" s="3"/>
      <c r="DU261" s="3"/>
      <c r="DV261" s="3"/>
      <c r="DW261" s="3"/>
      <c r="DX261" s="3"/>
      <c r="DY261" s="3"/>
      <c r="DZ261" s="3"/>
      <c r="EA261" s="3"/>
      <c r="EB261" s="3"/>
      <c r="EC261" s="3"/>
      <c r="ED261" s="3"/>
      <c r="EE261" s="3"/>
      <c r="EF261" s="3"/>
      <c r="EG261" s="3"/>
      <c r="EH261" s="3"/>
      <c r="EI261" s="3"/>
      <c r="EJ261" s="3"/>
      <c r="EK261" s="3"/>
      <c r="EL261" s="3"/>
      <c r="EM261" s="3"/>
      <c r="EN261" s="3"/>
      <c r="EO261" s="3"/>
      <c r="EP261" s="3"/>
      <c r="EQ261" s="3"/>
      <c r="ER261" s="3"/>
      <c r="ES261" s="3"/>
      <c r="ET261" s="3"/>
      <c r="EU261" s="3"/>
      <c r="EV261" s="3"/>
      <c r="EW261" s="3"/>
      <c r="EX261" s="3"/>
      <c r="EY261" s="3"/>
      <c r="EZ261" s="3"/>
      <c r="FA261" s="3"/>
      <c r="FB261" s="3"/>
      <c r="FC261" s="3"/>
      <c r="FD261" s="3"/>
      <c r="FE261" s="3"/>
      <c r="FF261" s="3"/>
      <c r="FG261" s="3"/>
      <c r="FH261" s="3"/>
      <c r="FI261" s="3"/>
      <c r="FJ261" s="3"/>
      <c r="FK261" s="3"/>
      <c r="FL261" s="3"/>
      <c r="FM261" s="3"/>
      <c r="FN261" s="3"/>
      <c r="FO261" s="3"/>
      <c r="FP261" s="3"/>
      <c r="FQ261" s="3"/>
      <c r="FR261" s="3"/>
      <c r="FS261" s="3"/>
      <c r="FT261" s="3"/>
      <c r="FU261" s="3"/>
      <c r="FV261" s="3"/>
      <c r="FW261" s="3"/>
      <c r="FX261" s="3"/>
      <c r="FY261" s="3"/>
      <c r="FZ261" s="3"/>
      <c r="GA261" s="3"/>
      <c r="GB261" s="3"/>
      <c r="GC261" s="3"/>
      <c r="GD261" s="3"/>
      <c r="GE261" s="3"/>
      <c r="GF261" s="3"/>
      <c r="GG261" s="3"/>
      <c r="GH261" s="3"/>
      <c r="GI261" s="3"/>
      <c r="GJ261" s="3"/>
      <c r="GK261" s="3"/>
      <c r="GL261" s="3"/>
      <c r="GM261" s="3"/>
      <c r="GN261" s="3"/>
      <c r="GO261" s="3"/>
      <c r="GP261" s="3"/>
      <c r="GQ261" s="3"/>
      <c r="GR261" s="3"/>
      <c r="GS261" s="3"/>
      <c r="GT261" s="3"/>
      <c r="GU261" s="3"/>
      <c r="GV261" s="3"/>
      <c r="GW261" s="3"/>
      <c r="GX261" s="3"/>
      <c r="GY261" s="3"/>
      <c r="GZ261" s="3"/>
      <c r="HA261" s="3"/>
      <c r="HB261" s="3"/>
      <c r="HC261" s="3"/>
      <c r="HD261" s="3"/>
      <c r="HE261" s="3"/>
      <c r="HF261" s="3"/>
      <c r="HG261" s="3"/>
      <c r="HH261" s="3"/>
      <c r="HI261" s="3"/>
      <c r="HJ261" s="3"/>
      <c r="HK261" s="3"/>
      <c r="HL261" s="3"/>
      <c r="HM261" s="3"/>
      <c r="HN261" s="3"/>
      <c r="HO261" s="3"/>
      <c r="HP261" s="3"/>
      <c r="HQ261" s="3"/>
      <c r="HR261" s="3"/>
      <c r="HS261" s="3"/>
      <c r="HT261" s="3"/>
      <c r="HU261" s="3"/>
      <c r="HV261" s="3"/>
      <c r="HW261" s="3"/>
      <c r="HX261" s="3"/>
      <c r="HY261" s="3"/>
      <c r="HZ261" s="3"/>
      <c r="IA261" s="3"/>
      <c r="IB261" s="3"/>
      <c r="IC261" s="3"/>
      <c r="ID261" s="3"/>
      <c r="IE261" s="3"/>
      <c r="IF261" s="3"/>
      <c r="IG261" s="3"/>
      <c r="IH261" s="3"/>
      <c r="II261" s="3"/>
      <c r="IJ261" s="3"/>
      <c r="IK261" s="3"/>
      <c r="IL261" s="3"/>
      <c r="IM261" s="3"/>
      <c r="IN261" s="3"/>
      <c r="IO261" s="3"/>
      <c r="IP261" s="3"/>
      <c r="IQ261" s="3"/>
      <c r="IR261" s="3"/>
      <c r="IS261" s="3"/>
      <c r="IT261" s="3"/>
      <c r="IU261" s="3"/>
      <c r="IV261" s="3"/>
      <c r="IW261" s="3"/>
      <c r="IX261" s="3"/>
      <c r="IY261" s="3"/>
      <c r="IZ261" s="3"/>
      <c r="JA261" s="3"/>
      <c r="JB261" s="3"/>
      <c r="JC261" s="3"/>
      <c r="JD261" s="3"/>
      <c r="JE261" s="3"/>
      <c r="JF261" s="3"/>
      <c r="JG261" s="3"/>
      <c r="JH261" s="3"/>
      <c r="JI261" s="3"/>
      <c r="JJ261" s="3"/>
      <c r="JK261" s="3"/>
      <c r="JL261" s="3"/>
      <c r="JM261" s="3"/>
      <c r="JN261" s="3"/>
      <c r="JO261" s="3"/>
      <c r="JP261" s="3"/>
      <c r="JQ261" s="3"/>
      <c r="JR261" s="3"/>
      <c r="JS261" s="3"/>
      <c r="JT261" s="3"/>
      <c r="JU261" s="3"/>
      <c r="JV261" s="3"/>
      <c r="JW261" s="3"/>
      <c r="JX261" s="3"/>
      <c r="JY261" s="3"/>
      <c r="JZ261" s="3"/>
      <c r="KA261" s="3"/>
      <c r="KB261" s="3"/>
      <c r="KC261" s="3"/>
      <c r="KD261" s="3"/>
      <c r="KE261" s="3"/>
      <c r="KF261" s="3"/>
      <c r="KG261" s="3"/>
      <c r="KH261" s="3"/>
      <c r="KI261" s="3"/>
      <c r="KJ261" s="3"/>
      <c r="KK261" s="3"/>
      <c r="KL261" s="3"/>
      <c r="KM261" s="3"/>
      <c r="KN261" s="3"/>
      <c r="KO261" s="3"/>
      <c r="KP261" s="3"/>
      <c r="KQ261" s="3"/>
      <c r="KR261" s="3"/>
      <c r="KS261" s="3"/>
      <c r="KT261" s="3"/>
      <c r="KU261" s="3"/>
      <c r="KV261" s="3"/>
      <c r="KW261" s="3"/>
      <c r="KX261" s="3"/>
      <c r="KY261" s="3"/>
      <c r="KZ261" s="3"/>
      <c r="LA261" s="3"/>
      <c r="LB261" s="3"/>
      <c r="LC261" s="3"/>
      <c r="LD261" s="3"/>
      <c r="LE261" s="3"/>
      <c r="LF261" s="3"/>
      <c r="LG261" s="3"/>
      <c r="LH261" s="3"/>
      <c r="LI261" s="3"/>
      <c r="LJ261" s="3"/>
      <c r="LK261" s="3"/>
      <c r="LL261" s="3"/>
      <c r="LM261" s="3"/>
      <c r="LN261" s="3"/>
      <c r="LO261" s="3"/>
      <c r="LP261" s="3"/>
      <c r="LQ261" s="3"/>
      <c r="LR261" s="3"/>
      <c r="LS261" s="3"/>
      <c r="LT261" s="3"/>
      <c r="LU261" s="3"/>
      <c r="LV261" s="3"/>
      <c r="LW261" s="3"/>
      <c r="LX261" s="3"/>
      <c r="LY261" s="3"/>
      <c r="LZ261" s="3"/>
      <c r="MA261" s="3"/>
      <c r="MB261" s="3"/>
      <c r="MC261" s="3"/>
      <c r="MD261" s="3"/>
      <c r="ME261" s="3"/>
      <c r="MF261" s="3"/>
      <c r="MG261" s="3"/>
      <c r="MH261" s="3"/>
      <c r="MI261" s="3"/>
      <c r="MJ261" s="3"/>
      <c r="MK261" s="3"/>
      <c r="ML261" s="3"/>
      <c r="MM261" s="3"/>
      <c r="MN261" s="3"/>
      <c r="MO261" s="3"/>
      <c r="MP261" s="3"/>
      <c r="MQ261" s="3"/>
      <c r="MR261" s="3"/>
      <c r="MS261" s="3"/>
      <c r="MT261" s="3"/>
      <c r="MU261" s="3"/>
      <c r="MV261" s="3"/>
      <c r="MW261" s="3"/>
      <c r="MX261" s="3"/>
      <c r="MY261" s="3"/>
      <c r="MZ261" s="3"/>
      <c r="NA261" s="3"/>
      <c r="NB261" s="3"/>
      <c r="NC261" s="3"/>
      <c r="ND261" s="3"/>
      <c r="NE261" s="3"/>
      <c r="NF261" s="3"/>
      <c r="NG261" s="3"/>
      <c r="NH261" s="3"/>
      <c r="NI261" s="3"/>
      <c r="NJ261" s="3"/>
      <c r="NK261" s="3"/>
      <c r="NL261" s="3"/>
      <c r="NM261" s="3"/>
      <c r="NN261" s="3"/>
      <c r="NO261" s="3"/>
      <c r="NP261" s="3"/>
      <c r="NQ261" s="3"/>
      <c r="NR261" s="3"/>
      <c r="NS261" s="3"/>
      <c r="NT261" s="3"/>
      <c r="NU261" s="3"/>
      <c r="NV261" s="3"/>
      <c r="NW261" s="3"/>
      <c r="NX261" s="3"/>
      <c r="NY261" s="3"/>
      <c r="NZ261" s="3"/>
      <c r="OA261" s="3"/>
      <c r="OB261" s="3"/>
      <c r="OC261" s="3"/>
      <c r="OD261" s="3"/>
      <c r="OE261" s="3"/>
      <c r="OF261" s="3"/>
      <c r="OG261" s="3"/>
      <c r="OH261" s="3"/>
      <c r="OI261" s="3"/>
      <c r="OJ261" s="3"/>
      <c r="OK261" s="3"/>
      <c r="OL261" s="3"/>
      <c r="OM261" s="3"/>
      <c r="ON261" s="3"/>
      <c r="OO261" s="3"/>
      <c r="OP261" s="3"/>
      <c r="OQ261" s="3"/>
      <c r="OR261" s="3"/>
      <c r="OS261" s="3"/>
      <c r="OT261" s="3"/>
      <c r="OU261" s="3"/>
      <c r="OV261" s="3"/>
      <c r="OW261" s="3"/>
      <c r="OX261" s="3"/>
      <c r="OY261" s="3"/>
      <c r="OZ261" s="3"/>
      <c r="PA261" s="3"/>
      <c r="PB261" s="3"/>
      <c r="PC261" s="3"/>
      <c r="PD261" s="3"/>
      <c r="PE261" s="3"/>
      <c r="PF261" s="3"/>
      <c r="PG261" s="3"/>
      <c r="PH261" s="3"/>
      <c r="PI261" s="3"/>
      <c r="PJ261" s="3"/>
      <c r="PK261" s="3"/>
      <c r="PL261" s="3"/>
      <c r="PM261" s="3"/>
      <c r="PN261" s="3"/>
      <c r="PO261" s="3"/>
      <c r="PP261" s="3"/>
      <c r="PQ261" s="3"/>
      <c r="PR261" s="3"/>
      <c r="PS261" s="3"/>
      <c r="PT261" s="3"/>
      <c r="PU261" s="3"/>
      <c r="PV261" s="3"/>
      <c r="PW261" s="3"/>
      <c r="PX261" s="3"/>
      <c r="PY261" s="3"/>
      <c r="PZ261" s="3"/>
      <c r="QA261" s="3"/>
      <c r="QB261" s="3"/>
      <c r="QC261" s="3"/>
      <c r="QD261" s="3"/>
      <c r="QE261" s="3"/>
      <c r="QF261" s="3"/>
      <c r="QG261" s="3"/>
      <c r="QH261" s="3"/>
      <c r="QI261" s="3"/>
      <c r="QJ261" s="3"/>
      <c r="QK261" s="3"/>
      <c r="QL261" s="3"/>
      <c r="QM261" s="3"/>
      <c r="QN261" s="3"/>
      <c r="QO261" s="3"/>
      <c r="QP261" s="3"/>
      <c r="QQ261" s="3"/>
      <c r="QR261" s="3"/>
      <c r="QS261" s="3"/>
      <c r="QT261" s="3"/>
      <c r="QU261" s="3"/>
      <c r="QV261" s="3"/>
      <c r="QW261" s="3"/>
      <c r="QX261" s="3"/>
      <c r="QY261" s="3"/>
      <c r="QZ261" s="3"/>
      <c r="RA261" s="3"/>
      <c r="RB261" s="3"/>
      <c r="RC261" s="3"/>
      <c r="RD261" s="3"/>
      <c r="RE261" s="3"/>
      <c r="RF261" s="3"/>
      <c r="RG261" s="3"/>
      <c r="RH261" s="3"/>
      <c r="RI261" s="3"/>
      <c r="RJ261" s="3"/>
      <c r="RK261" s="3"/>
      <c r="RL261" s="3"/>
      <c r="RM261" s="3"/>
      <c r="RN261" s="3"/>
      <c r="RO261" s="3"/>
      <c r="RP261" s="3"/>
      <c r="RQ261" s="3"/>
      <c r="RR261" s="3"/>
      <c r="RS261" s="3"/>
      <c r="RT261" s="3"/>
      <c r="RU261" s="3"/>
      <c r="RV261" s="3"/>
      <c r="RW261" s="3"/>
      <c r="RX261" s="3"/>
      <c r="RY261" s="3"/>
      <c r="RZ261" s="3"/>
      <c r="SA261" s="3"/>
      <c r="SB261" s="3"/>
      <c r="SC261" s="3"/>
      <c r="SD261" s="3"/>
      <c r="SE261" s="3"/>
      <c r="SF261" s="3"/>
      <c r="SG261" s="3"/>
      <c r="SH261" s="3"/>
      <c r="SI261" s="3"/>
      <c r="SJ261" s="3"/>
      <c r="SK261" s="3"/>
      <c r="SL261" s="3"/>
      <c r="SM261" s="3"/>
      <c r="SN261" s="3"/>
      <c r="SO261" s="3"/>
      <c r="SP261" s="3"/>
      <c r="SQ261" s="3"/>
      <c r="SR261" s="3"/>
      <c r="SS261" s="3"/>
      <c r="ST261" s="3"/>
      <c r="SU261" s="3"/>
      <c r="SV261" s="3"/>
      <c r="SW261" s="3"/>
      <c r="SX261" s="3"/>
      <c r="SY261" s="3"/>
      <c r="SZ261" s="3"/>
      <c r="TA261" s="3"/>
      <c r="TB261" s="3"/>
      <c r="TC261" s="3"/>
      <c r="TD261" s="3"/>
      <c r="TE261" s="3"/>
      <c r="TF261" s="3"/>
      <c r="TG261" s="3"/>
      <c r="TH261" s="3"/>
      <c r="TI261" s="3"/>
      <c r="TJ261" s="3"/>
      <c r="TK261" s="3"/>
      <c r="TL261" s="3"/>
      <c r="TM261" s="3"/>
      <c r="TN261" s="3"/>
      <c r="TO261" s="3"/>
      <c r="TP261" s="3"/>
      <c r="TQ261" s="3"/>
      <c r="TR261" s="3"/>
      <c r="TS261" s="3"/>
      <c r="TT261" s="3"/>
      <c r="TU261" s="3"/>
      <c r="TV261" s="3"/>
      <c r="TW261" s="3"/>
      <c r="TX261" s="3"/>
      <c r="TY261" s="3"/>
      <c r="TZ261" s="3"/>
      <c r="UA261" s="3"/>
      <c r="UB261" s="3"/>
      <c r="UC261" s="3"/>
      <c r="UD261" s="3"/>
      <c r="UE261" s="3"/>
      <c r="UF261" s="3"/>
      <c r="UG261" s="3"/>
      <c r="UH261" s="3"/>
      <c r="UI261" s="3"/>
      <c r="UJ261" s="3"/>
      <c r="UK261" s="3"/>
      <c r="UL261" s="3"/>
      <c r="UM261" s="3"/>
      <c r="UN261" s="3"/>
      <c r="UO261" s="3"/>
      <c r="UP261" s="3"/>
      <c r="UQ261" s="3"/>
      <c r="UR261" s="3"/>
      <c r="US261" s="3"/>
      <c r="UT261" s="3"/>
      <c r="UU261" s="3"/>
      <c r="UV261" s="3"/>
      <c r="UW261" s="3"/>
      <c r="UX261" s="3"/>
      <c r="UY261" s="3"/>
      <c r="UZ261" s="3"/>
      <c r="VA261" s="3"/>
      <c r="VB261" s="3"/>
      <c r="VC261" s="3"/>
      <c r="VD261" s="3"/>
      <c r="VE261" s="3"/>
      <c r="VF261" s="3"/>
      <c r="VG261" s="3"/>
      <c r="VH261" s="3"/>
      <c r="VI261" s="3"/>
      <c r="VJ261" s="3"/>
      <c r="VK261" s="3"/>
      <c r="VL261" s="3"/>
      <c r="VM261" s="3"/>
      <c r="VN261" s="3"/>
      <c r="VO261" s="3"/>
      <c r="VP261" s="3"/>
      <c r="VQ261" s="3"/>
      <c r="VR261" s="3"/>
      <c r="VS261" s="3"/>
      <c r="VT261" s="3"/>
      <c r="VU261" s="3"/>
      <c r="VV261" s="3"/>
      <c r="VW261" s="3"/>
      <c r="VX261" s="3"/>
      <c r="VY261" s="3"/>
      <c r="VZ261" s="3"/>
      <c r="WA261" s="3"/>
      <c r="WB261" s="3"/>
      <c r="WC261" s="3"/>
      <c r="WD261" s="3"/>
      <c r="WE261" s="3"/>
      <c r="WF261" s="3"/>
      <c r="WG261" s="3"/>
      <c r="WH261" s="3"/>
      <c r="WI261" s="3"/>
      <c r="WJ261" s="3"/>
      <c r="WK261" s="3"/>
      <c r="WL261" s="3"/>
      <c r="WM261" s="3"/>
      <c r="WN261" s="3"/>
      <c r="WO261" s="3"/>
      <c r="WP261" s="3"/>
      <c r="WQ261" s="3"/>
      <c r="WR261" s="3"/>
      <c r="WS261" s="3"/>
      <c r="WT261" s="3"/>
      <c r="WU261" s="3"/>
      <c r="WV261" s="3"/>
      <c r="WW261" s="3"/>
      <c r="WX261" s="3"/>
      <c r="WY261" s="3"/>
      <c r="WZ261" s="3"/>
      <c r="XA261" s="3"/>
      <c r="XB261" s="3"/>
      <c r="XC261" s="3"/>
      <c r="XD261" s="3"/>
      <c r="XE261" s="3"/>
      <c r="XF261" s="3"/>
      <c r="XG261" s="3"/>
      <c r="XH261" s="3"/>
      <c r="XI261" s="3"/>
      <c r="XJ261" s="3"/>
      <c r="XK261" s="3"/>
      <c r="XL261" s="3"/>
      <c r="XM261" s="3"/>
      <c r="XN261" s="3"/>
      <c r="XO261" s="3"/>
      <c r="XP261" s="3"/>
      <c r="XQ261" s="3"/>
      <c r="XR261" s="3"/>
      <c r="XS261" s="3"/>
      <c r="XT261" s="3"/>
      <c r="XU261" s="3"/>
      <c r="XV261" s="3"/>
      <c r="XW261" s="3"/>
      <c r="XX261" s="3"/>
      <c r="XY261" s="3"/>
      <c r="XZ261" s="3"/>
      <c r="YA261" s="3"/>
      <c r="YB261" s="3"/>
      <c r="YC261" s="3"/>
      <c r="YD261" s="3"/>
      <c r="YE261" s="3"/>
      <c r="YF261" s="3"/>
      <c r="YG261" s="3"/>
      <c r="YH261" s="3"/>
      <c r="YI261" s="3"/>
      <c r="YJ261" s="3"/>
      <c r="YK261" s="3"/>
      <c r="YL261" s="3"/>
      <c r="YM261" s="3"/>
      <c r="YN261" s="3"/>
      <c r="YO261" s="3"/>
      <c r="YP261" s="3"/>
      <c r="YQ261" s="3"/>
      <c r="YR261" s="3"/>
      <c r="YS261" s="3"/>
      <c r="YT261" s="3"/>
      <c r="YU261" s="3"/>
      <c r="YV261" s="3"/>
      <c r="YW261" s="3"/>
      <c r="YX261" s="3"/>
      <c r="YY261" s="3"/>
      <c r="YZ261" s="3"/>
      <c r="ZA261" s="3"/>
      <c r="ZB261" s="3"/>
      <c r="ZC261" s="3"/>
      <c r="ZD261" s="3"/>
      <c r="ZE261" s="3"/>
      <c r="ZF261" s="3"/>
      <c r="ZG261" s="3"/>
      <c r="ZH261" s="3"/>
      <c r="ZI261" s="3"/>
      <c r="ZJ261" s="3"/>
      <c r="ZK261" s="3"/>
      <c r="ZL261" s="3"/>
      <c r="ZM261" s="3"/>
      <c r="ZN261" s="3"/>
      <c r="ZO261" s="3"/>
      <c r="ZP261" s="3"/>
      <c r="ZQ261" s="3"/>
      <c r="ZR261" s="3"/>
      <c r="ZS261" s="3"/>
      <c r="ZT261" s="3"/>
      <c r="ZU261" s="3"/>
      <c r="ZV261" s="3"/>
      <c r="ZW261" s="3"/>
      <c r="ZX261" s="3"/>
      <c r="ZY261" s="3"/>
      <c r="ZZ261" s="3"/>
      <c r="AAA261" s="3"/>
      <c r="AAB261" s="3"/>
      <c r="AAC261" s="3"/>
      <c r="AAD261" s="3"/>
      <c r="AAE261" s="3"/>
      <c r="AAF261" s="3"/>
      <c r="AAG261" s="3"/>
      <c r="AAH261" s="3"/>
      <c r="AAI261" s="3"/>
      <c r="AAJ261" s="3"/>
      <c r="AAK261" s="3"/>
      <c r="AAL261" s="3"/>
      <c r="AAM261" s="3"/>
      <c r="AAN261" s="3"/>
      <c r="AAO261" s="3"/>
      <c r="AAP261" s="3"/>
      <c r="AAQ261" s="3"/>
      <c r="AAR261" s="3"/>
      <c r="AAS261" s="3"/>
      <c r="AAT261" s="3"/>
      <c r="AAU261" s="3"/>
      <c r="AAV261" s="3"/>
      <c r="AAW261" s="3"/>
      <c r="AAX261" s="3"/>
      <c r="AAY261" s="3"/>
      <c r="AAZ261" s="3"/>
      <c r="ABA261" s="3"/>
      <c r="ABB261" s="3"/>
      <c r="ABC261" s="3"/>
      <c r="ABD261" s="3"/>
      <c r="ABE261" s="3"/>
      <c r="ABF261" s="3"/>
      <c r="ABG261" s="3"/>
      <c r="ABH261" s="3"/>
      <c r="ABI261" s="3"/>
      <c r="ABJ261" s="3"/>
      <c r="ABK261" s="3"/>
      <c r="ABL261" s="3"/>
      <c r="ABM261" s="3"/>
      <c r="ABN261" s="3"/>
      <c r="ABO261" s="3"/>
      <c r="ABP261" s="3"/>
      <c r="ABQ261" s="3"/>
      <c r="ABR261" s="3"/>
      <c r="ABS261" s="3"/>
      <c r="ABT261" s="3"/>
      <c r="ABU261" s="3"/>
      <c r="ABV261" s="3"/>
      <c r="ABW261" s="3"/>
      <c r="ABX261" s="3"/>
      <c r="ABY261" s="3"/>
      <c r="ABZ261" s="3"/>
      <c r="ACA261" s="3"/>
      <c r="ACB261" s="3"/>
      <c r="ACC261" s="3"/>
      <c r="ACD261" s="3"/>
      <c r="ACE261" s="3"/>
      <c r="ACF261" s="3"/>
      <c r="ACG261" s="3"/>
      <c r="ACH261" s="3"/>
      <c r="ACI261" s="3"/>
      <c r="ACJ261" s="3"/>
      <c r="ACK261" s="3"/>
      <c r="ACL261" s="3"/>
      <c r="ACM261" s="3"/>
      <c r="ACN261" s="3"/>
      <c r="ACO261" s="3"/>
      <c r="ACP261" s="3"/>
      <c r="ACQ261" s="3"/>
      <c r="ACR261" s="3"/>
      <c r="ACS261" s="3"/>
      <c r="ACT261" s="3"/>
      <c r="ACU261" s="3"/>
      <c r="ACV261" s="3"/>
      <c r="ACW261" s="3"/>
      <c r="ACX261" s="3"/>
      <c r="ACY261" s="3"/>
      <c r="ACZ261" s="3"/>
      <c r="ADA261" s="3"/>
      <c r="ADB261" s="3"/>
      <c r="ADC261" s="3"/>
      <c r="ADD261" s="3"/>
      <c r="ADE261" s="3"/>
      <c r="ADF261" s="3"/>
      <c r="ADG261" s="3"/>
      <c r="ADH261" s="3"/>
      <c r="ADI261" s="3"/>
      <c r="ADJ261" s="3"/>
      <c r="ADK261" s="3"/>
      <c r="ADL261" s="3"/>
      <c r="ADM261" s="3"/>
      <c r="ADN261" s="3"/>
      <c r="ADO261" s="3"/>
      <c r="ADP261" s="3"/>
      <c r="ADQ261" s="3"/>
      <c r="ADR261" s="3"/>
      <c r="ADS261" s="3"/>
      <c r="ADT261" s="3"/>
      <c r="ADU261" s="3"/>
      <c r="ADV261" s="3"/>
      <c r="ADW261" s="3"/>
      <c r="ADX261" s="3"/>
      <c r="ADY261" s="3"/>
      <c r="ADZ261" s="3"/>
      <c r="AEA261" s="3"/>
      <c r="AEB261" s="3"/>
      <c r="AEC261" s="3"/>
      <c r="AED261" s="3"/>
      <c r="AEE261" s="3"/>
      <c r="AEF261" s="3"/>
      <c r="AEG261" s="3"/>
      <c r="AEH261" s="3"/>
      <c r="AEI261" s="3"/>
      <c r="AEJ261" s="3"/>
      <c r="AEK261" s="3"/>
      <c r="AEL261" s="3"/>
      <c r="AEM261" s="3"/>
      <c r="AEN261" s="3"/>
      <c r="AEO261" s="3"/>
      <c r="AEP261" s="3"/>
      <c r="AEQ261" s="3"/>
      <c r="AER261" s="3"/>
      <c r="AES261" s="3"/>
      <c r="AET261" s="3"/>
      <c r="AEU261" s="3"/>
      <c r="AEV261" s="3"/>
      <c r="AEW261" s="3"/>
      <c r="AEX261" s="3"/>
      <c r="AEY261" s="3"/>
      <c r="AEZ261" s="3"/>
      <c r="AFA261" s="3"/>
      <c r="AFB261" s="3"/>
      <c r="AFC261" s="3"/>
      <c r="AFD261" s="3"/>
      <c r="AFE261" s="3"/>
      <c r="AFF261" s="3"/>
      <c r="AFG261" s="3"/>
      <c r="AFH261" s="3"/>
      <c r="AFI261" s="3"/>
      <c r="AFJ261" s="3"/>
      <c r="AFK261" s="3"/>
      <c r="AFL261" s="3"/>
      <c r="AFM261" s="3"/>
      <c r="AFN261" s="3"/>
      <c r="AFO261" s="3"/>
      <c r="AFP261" s="3"/>
      <c r="AFQ261" s="3"/>
      <c r="AFR261" s="3"/>
      <c r="AFS261" s="3"/>
      <c r="AFT261" s="3"/>
      <c r="AFU261" s="3"/>
      <c r="AFV261" s="3"/>
      <c r="AFW261" s="3"/>
      <c r="AFX261" s="3"/>
      <c r="AFY261" s="3"/>
      <c r="AFZ261" s="3"/>
      <c r="AGA261" s="3"/>
      <c r="AGB261" s="3"/>
      <c r="AGC261" s="3"/>
      <c r="AGD261" s="3"/>
      <c r="AGE261" s="3"/>
      <c r="AGF261" s="3"/>
      <c r="AGG261" s="3"/>
      <c r="AGH261" s="3"/>
      <c r="AGI261" s="3"/>
      <c r="AGJ261" s="3"/>
      <c r="AGK261" s="3"/>
      <c r="AGL261" s="3"/>
      <c r="AGM261" s="3"/>
      <c r="AGN261" s="3"/>
      <c r="AGO261" s="3"/>
      <c r="AGP261" s="3"/>
      <c r="AGQ261" s="3"/>
      <c r="AGR261" s="3"/>
      <c r="AGS261" s="3"/>
      <c r="AGT261" s="3"/>
      <c r="AGU261" s="3"/>
      <c r="AGV261" s="3"/>
      <c r="AGW261" s="3"/>
      <c r="AGX261" s="3"/>
      <c r="AGY261" s="3"/>
      <c r="AGZ261" s="3"/>
      <c r="AHA261" s="3"/>
      <c r="AHB261" s="3"/>
      <c r="AHC261" s="3"/>
      <c r="AHD261" s="3"/>
      <c r="AHE261" s="3"/>
      <c r="AHF261" s="3"/>
      <c r="AHG261" s="3"/>
      <c r="AHH261" s="3"/>
      <c r="AHI261" s="3"/>
      <c r="AHJ261" s="3"/>
      <c r="AHK261" s="3"/>
      <c r="AHL261" s="3"/>
      <c r="AHM261" s="3"/>
      <c r="AHN261" s="3"/>
      <c r="AHO261" s="3"/>
      <c r="AHP261" s="3"/>
      <c r="AHQ261" s="3"/>
      <c r="AHR261" s="3"/>
      <c r="AHS261" s="3"/>
      <c r="AHT261" s="3"/>
      <c r="AHU261" s="3"/>
      <c r="AHV261" s="3"/>
      <c r="AHW261" s="3"/>
      <c r="AHX261" s="3"/>
      <c r="AHY261" s="3"/>
      <c r="AHZ261" s="3"/>
      <c r="AIA261" s="3"/>
      <c r="AIB261" s="3"/>
      <c r="AIC261" s="3"/>
      <c r="AID261" s="3"/>
      <c r="AIE261" s="3"/>
      <c r="AIF261" s="3"/>
      <c r="AIG261" s="3"/>
      <c r="AIH261" s="3"/>
      <c r="AII261" s="3"/>
      <c r="AIJ261" s="3"/>
      <c r="AIK261" s="3"/>
      <c r="AIL261" s="3"/>
      <c r="AIM261" s="3"/>
      <c r="AIN261" s="3"/>
      <c r="AIO261" s="3"/>
      <c r="AIP261" s="3"/>
      <c r="AIQ261" s="3"/>
      <c r="AIR261" s="3"/>
      <c r="AIS261" s="3"/>
      <c r="AIT261" s="3"/>
      <c r="AIU261" s="3"/>
      <c r="AIV261" s="3"/>
      <c r="AIW261" s="3"/>
      <c r="AIX261" s="3"/>
      <c r="AIY261" s="3"/>
      <c r="AIZ261" s="3"/>
      <c r="AJA261" s="3"/>
      <c r="AJB261" s="3"/>
      <c r="AJC261" s="3"/>
      <c r="AJD261" s="3"/>
      <c r="AJE261" s="3"/>
      <c r="AJF261" s="3"/>
      <c r="AJG261" s="3"/>
      <c r="AJH261" s="3"/>
      <c r="AJI261" s="3"/>
      <c r="AJJ261" s="3"/>
      <c r="AJK261" s="3"/>
      <c r="AJL261" s="3"/>
      <c r="AJM261" s="3"/>
      <c r="AJN261" s="3"/>
      <c r="AJO261" s="3"/>
      <c r="AJP261" s="3"/>
      <c r="AJQ261" s="3"/>
      <c r="AJR261" s="3"/>
      <c r="AJS261" s="3"/>
      <c r="AJT261" s="3"/>
      <c r="AJU261" s="3"/>
      <c r="AJV261" s="3"/>
      <c r="AJW261" s="3"/>
      <c r="AJX261" s="3"/>
      <c r="AJY261" s="3"/>
      <c r="AJZ261" s="3"/>
      <c r="AKA261" s="3"/>
      <c r="AKB261" s="3"/>
      <c r="AKC261" s="3"/>
      <c r="AKD261" s="3"/>
      <c r="AKE261" s="3"/>
      <c r="AKF261" s="3"/>
      <c r="AKG261" s="3"/>
      <c r="AKH261" s="3"/>
      <c r="AKI261" s="3"/>
      <c r="AKJ261" s="3"/>
      <c r="AKK261" s="3"/>
      <c r="AKL261" s="3"/>
      <c r="AKM261" s="3"/>
      <c r="AKN261" s="3"/>
      <c r="AKO261" s="3"/>
      <c r="AKP261" s="3"/>
      <c r="AKQ261" s="3"/>
      <c r="AKR261" s="3"/>
      <c r="AKS261" s="3"/>
      <c r="AKT261" s="3"/>
      <c r="AKU261" s="3"/>
      <c r="AKV261" s="3"/>
      <c r="AKW261" s="3"/>
      <c r="AKX261" s="3"/>
      <c r="AKY261" s="3"/>
      <c r="AKZ261" s="3"/>
      <c r="ALA261" s="3"/>
      <c r="ALB261" s="3"/>
      <c r="ALC261" s="3"/>
      <c r="ALD261" s="3"/>
      <c r="ALE261" s="3"/>
      <c r="ALF261" s="3"/>
      <c r="ALG261" s="3"/>
      <c r="ALH261" s="3"/>
      <c r="ALI261" s="3"/>
      <c r="ALJ261" s="3"/>
      <c r="ALK261" s="3"/>
      <c r="ALL261" s="3"/>
      <c r="ALM261" s="3"/>
      <c r="ALN261" s="3"/>
      <c r="ALO261" s="3"/>
      <c r="ALP261" s="3"/>
      <c r="ALQ261" s="3"/>
      <c r="ALR261" s="3"/>
      <c r="ALS261" s="3"/>
      <c r="ALT261" s="3"/>
      <c r="ALU261" s="3"/>
      <c r="ALV261" s="3"/>
      <c r="ALW261" s="3"/>
      <c r="ALX261" s="3"/>
      <c r="ALY261" s="3"/>
      <c r="ALZ261" s="3"/>
      <c r="AMA261" s="3"/>
      <c r="AMB261" s="3"/>
      <c r="AMC261" s="3"/>
      <c r="AMD261" s="3"/>
      <c r="AME261" s="3"/>
      <c r="AMF261" s="3"/>
      <c r="AMG261" s="3"/>
      <c r="AMH261" s="3"/>
      <c r="AMI261" s="3"/>
      <c r="AMJ261" s="3"/>
      <c r="AMK261" s="3"/>
      <c r="AML261" s="3"/>
      <c r="AMM261" s="3"/>
      <c r="AMN261" s="3"/>
      <c r="AMO261" s="3"/>
      <c r="AMP261" s="3"/>
      <c r="AMQ261" s="3"/>
      <c r="AMR261" s="3"/>
      <c r="AMS261" s="3"/>
      <c r="AMT261" s="3"/>
      <c r="AMU261" s="3"/>
      <c r="AMV261" s="3"/>
      <c r="AMW261" s="3"/>
      <c r="AMX261" s="3"/>
      <c r="AMY261" s="3"/>
      <c r="AMZ261" s="3"/>
      <c r="ANA261" s="3"/>
      <c r="ANB261" s="3"/>
      <c r="ANC261" s="3"/>
      <c r="AND261" s="3"/>
      <c r="ANE261" s="3"/>
      <c r="ANF261" s="3"/>
      <c r="ANG261" s="3"/>
      <c r="ANH261" s="3"/>
      <c r="ANI261" s="3"/>
      <c r="ANJ261" s="3"/>
      <c r="ANK261" s="3"/>
      <c r="ANL261" s="3"/>
      <c r="ANM261" s="3"/>
      <c r="ANN261" s="3"/>
      <c r="ANO261" s="3"/>
      <c r="ANP261" s="3"/>
      <c r="ANQ261" s="3"/>
      <c r="ANR261" s="3"/>
      <c r="ANS261" s="3"/>
      <c r="ANT261" s="3"/>
      <c r="ANU261" s="3"/>
      <c r="ANV261" s="3"/>
      <c r="ANW261" s="3"/>
      <c r="ANX261" s="3"/>
      <c r="ANY261" s="3"/>
      <c r="ANZ261" s="3"/>
      <c r="AOA261" s="3"/>
      <c r="AOB261" s="3"/>
      <c r="AOC261" s="3"/>
      <c r="AOD261" s="3"/>
      <c r="AOE261" s="3"/>
      <c r="AOF261" s="3"/>
      <c r="AOG261" s="3"/>
      <c r="AOH261" s="3"/>
      <c r="AOI261" s="3"/>
      <c r="AOJ261" s="3"/>
      <c r="AOK261" s="3"/>
      <c r="AOL261" s="3"/>
      <c r="AOM261" s="3"/>
      <c r="AON261" s="3"/>
      <c r="AOO261" s="3"/>
      <c r="AOP261" s="3"/>
      <c r="AOQ261" s="3"/>
      <c r="AOR261" s="3"/>
      <c r="AOS261" s="3"/>
      <c r="AOT261" s="3"/>
      <c r="AOU261" s="3"/>
      <c r="AOV261" s="3"/>
      <c r="AOW261" s="3"/>
      <c r="AOX261" s="3"/>
      <c r="AOY261" s="3"/>
      <c r="AOZ261" s="3"/>
      <c r="APA261" s="3"/>
      <c r="APB261" s="3"/>
      <c r="APC261" s="3"/>
      <c r="APD261" s="3"/>
      <c r="APE261" s="3"/>
      <c r="APF261" s="3"/>
      <c r="APG261" s="3"/>
      <c r="APH261" s="3"/>
      <c r="API261" s="3"/>
      <c r="APJ261" s="3"/>
      <c r="APK261" s="3"/>
      <c r="APL261" s="3"/>
      <c r="APM261" s="3"/>
      <c r="APN261" s="3"/>
      <c r="APO261" s="3"/>
      <c r="APP261" s="3"/>
      <c r="APQ261" s="3"/>
      <c r="APR261" s="3"/>
      <c r="APS261" s="3"/>
      <c r="APT261" s="3"/>
      <c r="APU261" s="3"/>
      <c r="APV261" s="3"/>
      <c r="APW261" s="3"/>
      <c r="APX261" s="3"/>
      <c r="APY261" s="3"/>
      <c r="APZ261" s="3"/>
      <c r="AQA261" s="3"/>
      <c r="AQB261" s="3"/>
      <c r="AQC261" s="3"/>
      <c r="AQD261" s="3"/>
      <c r="AQE261" s="3"/>
      <c r="AQF261" s="3"/>
      <c r="AQG261" s="3"/>
      <c r="AQH261" s="3"/>
      <c r="AQI261" s="3"/>
      <c r="AQJ261" s="3"/>
      <c r="AQK261" s="3"/>
      <c r="AQL261" s="3"/>
      <c r="AQM261" s="3"/>
      <c r="AQN261" s="3"/>
      <c r="AQO261" s="3"/>
      <c r="AQP261" s="3"/>
      <c r="AQQ261" s="3"/>
      <c r="AQR261" s="3"/>
      <c r="AQS261" s="3"/>
      <c r="AQT261" s="3"/>
      <c r="AQU261" s="3"/>
      <c r="AQV261" s="3"/>
      <c r="AQW261" s="3"/>
      <c r="AQX261" s="3"/>
      <c r="AQY261" s="3"/>
      <c r="AQZ261" s="3"/>
      <c r="ARA261" s="3"/>
      <c r="ARB261" s="3"/>
      <c r="ARC261" s="3"/>
      <c r="ARD261" s="3"/>
      <c r="ARE261" s="3"/>
      <c r="ARF261" s="3"/>
      <c r="ARG261" s="3"/>
      <c r="ARH261" s="3"/>
      <c r="ARI261" s="3"/>
      <c r="ARJ261" s="3"/>
      <c r="ARK261" s="3"/>
      <c r="ARL261" s="3"/>
      <c r="ARM261" s="3"/>
      <c r="ARN261" s="3"/>
      <c r="ARO261" s="3"/>
      <c r="ARP261" s="3"/>
      <c r="ARQ261" s="3"/>
      <c r="ARR261" s="3"/>
      <c r="ARS261" s="3"/>
      <c r="ART261" s="3"/>
      <c r="ARU261" s="3"/>
      <c r="ARV261" s="3"/>
      <c r="ARW261" s="3"/>
      <c r="ARX261" s="3"/>
      <c r="ARY261" s="3"/>
      <c r="ARZ261" s="3"/>
      <c r="ASA261" s="3"/>
      <c r="ASB261" s="3"/>
      <c r="ASC261" s="3"/>
      <c r="ASD261" s="3"/>
      <c r="ASE261" s="3"/>
      <c r="ASF261" s="3"/>
      <c r="ASG261" s="3"/>
      <c r="ASH261" s="3"/>
      <c r="ASI261" s="3"/>
      <c r="ASJ261" s="3"/>
      <c r="ASK261" s="3"/>
      <c r="ASL261" s="3"/>
      <c r="ASM261" s="3"/>
      <c r="ASN261" s="3"/>
      <c r="ASO261" s="3"/>
      <c r="ASP261" s="3"/>
      <c r="ASQ261" s="3"/>
      <c r="ASR261" s="3"/>
      <c r="ASS261" s="3"/>
      <c r="AST261" s="3"/>
      <c r="ASU261" s="3"/>
      <c r="ASV261" s="3"/>
      <c r="ASW261" s="3"/>
      <c r="ASX261" s="3"/>
      <c r="ASY261" s="3"/>
      <c r="ASZ261" s="3"/>
      <c r="ATA261" s="3"/>
      <c r="ATB261" s="3"/>
      <c r="ATC261" s="3"/>
      <c r="ATD261" s="3"/>
      <c r="ATE261" s="3"/>
      <c r="ATF261" s="3"/>
      <c r="ATG261" s="3"/>
      <c r="ATH261" s="3"/>
      <c r="ATI261" s="3"/>
      <c r="ATJ261" s="3"/>
      <c r="ATK261" s="3"/>
      <c r="ATL261" s="3"/>
      <c r="ATM261" s="3"/>
      <c r="ATN261" s="3"/>
      <c r="ATO261" s="3"/>
      <c r="ATP261" s="3"/>
      <c r="ATQ261" s="3"/>
      <c r="ATR261" s="3"/>
      <c r="ATS261" s="3"/>
      <c r="ATT261" s="3"/>
      <c r="ATU261" s="3"/>
      <c r="ATV261" s="3"/>
      <c r="ATW261" s="3"/>
      <c r="ATX261" s="3"/>
      <c r="ATY261" s="3"/>
      <c r="ATZ261" s="3"/>
      <c r="AUA261" s="3"/>
      <c r="AUB261" s="3"/>
      <c r="AUC261" s="3"/>
      <c r="AUD261" s="3"/>
      <c r="AUE261" s="3"/>
      <c r="AUF261" s="3"/>
      <c r="AUG261" s="3"/>
      <c r="AUH261" s="3"/>
      <c r="AUI261" s="3"/>
      <c r="AUJ261" s="3"/>
      <c r="AUK261" s="3"/>
      <c r="AUL261" s="3"/>
      <c r="AUM261" s="3"/>
      <c r="AUN261" s="3"/>
      <c r="AUO261" s="3"/>
      <c r="AUP261" s="3"/>
      <c r="AUQ261" s="3"/>
      <c r="AUR261" s="3"/>
      <c r="AUS261" s="3"/>
      <c r="AUT261" s="3"/>
      <c r="AUU261" s="3"/>
      <c r="AUV261" s="3"/>
      <c r="AUW261" s="3"/>
      <c r="AUX261" s="3"/>
      <c r="AUY261" s="3"/>
      <c r="AUZ261" s="3"/>
      <c r="AVA261" s="3"/>
      <c r="AVB261" s="3"/>
      <c r="AVC261" s="3"/>
      <c r="AVD261" s="3"/>
      <c r="AVE261" s="3"/>
      <c r="AVF261" s="3"/>
      <c r="AVG261" s="3"/>
      <c r="AVH261" s="3"/>
      <c r="AVI261" s="3"/>
      <c r="AVJ261" s="3"/>
      <c r="AVK261" s="3"/>
      <c r="AVL261" s="3"/>
      <c r="AVM261" s="3"/>
      <c r="AVN261" s="3"/>
      <c r="AVO261" s="3"/>
      <c r="AVP261" s="3"/>
      <c r="AVQ261" s="3"/>
      <c r="AVR261" s="3"/>
      <c r="AVS261" s="3"/>
      <c r="AVT261" s="3"/>
      <c r="AVU261" s="3"/>
      <c r="AVV261" s="3"/>
      <c r="AVW261" s="3"/>
      <c r="AVX261" s="3"/>
      <c r="AVY261" s="3"/>
      <c r="AVZ261" s="3"/>
      <c r="AWA261" s="3"/>
      <c r="AWB261" s="3"/>
      <c r="AWC261" s="3"/>
      <c r="AWD261" s="3"/>
      <c r="AWE261" s="3"/>
      <c r="AWF261" s="3"/>
      <c r="AWG261" s="3"/>
      <c r="AWH261" s="3"/>
      <c r="AWI261" s="3"/>
      <c r="AWJ261" s="3"/>
      <c r="AWK261" s="3"/>
      <c r="AWL261" s="3"/>
      <c r="AWM261" s="3"/>
      <c r="AWN261" s="3"/>
      <c r="AWO261" s="3"/>
      <c r="AWP261" s="3"/>
      <c r="AWQ261" s="3"/>
      <c r="AWR261" s="3"/>
      <c r="AWS261" s="3"/>
      <c r="AWT261" s="3"/>
      <c r="AWU261" s="3"/>
      <c r="AWV261" s="3"/>
      <c r="AWW261" s="3"/>
      <c r="AWX261" s="3"/>
      <c r="AWY261" s="3"/>
      <c r="AWZ261" s="3"/>
      <c r="AXA261" s="3"/>
      <c r="AXB261" s="3"/>
      <c r="AXC261" s="3"/>
      <c r="AXD261" s="3"/>
      <c r="AXE261" s="3"/>
      <c r="AXF261" s="3"/>
      <c r="AXG261" s="3"/>
      <c r="AXH261" s="3"/>
      <c r="AXI261" s="3"/>
      <c r="AXJ261" s="3"/>
      <c r="AXK261" s="3"/>
      <c r="AXL261" s="3"/>
      <c r="AXM261" s="3"/>
      <c r="AXN261" s="3"/>
      <c r="AXO261" s="3"/>
      <c r="AXP261" s="3"/>
      <c r="AXQ261" s="3"/>
      <c r="AXR261" s="3"/>
      <c r="AXS261" s="3"/>
      <c r="AXT261" s="3"/>
      <c r="AXU261" s="3"/>
      <c r="AXV261" s="3"/>
      <c r="AXW261" s="3"/>
      <c r="AXX261" s="3"/>
      <c r="AXY261" s="3"/>
      <c r="AXZ261" s="3"/>
      <c r="AYA261" s="3"/>
      <c r="AYB261" s="3"/>
      <c r="AYC261" s="3"/>
      <c r="AYD261" s="3"/>
      <c r="AYE261" s="3"/>
      <c r="AYF261" s="3"/>
      <c r="AYG261" s="3"/>
      <c r="AYH261" s="3"/>
      <c r="AYI261" s="3"/>
      <c r="AYJ261" s="3"/>
      <c r="AYK261" s="3"/>
      <c r="AYL261" s="3"/>
      <c r="AYM261" s="3"/>
      <c r="AYN261" s="3"/>
      <c r="AYO261" s="3"/>
      <c r="AYP261" s="3"/>
      <c r="AYQ261" s="3"/>
      <c r="AYR261" s="3"/>
      <c r="AYS261" s="3"/>
      <c r="AYT261" s="3"/>
      <c r="AYU261" s="3"/>
      <c r="AYV261" s="3"/>
      <c r="AYW261" s="3"/>
      <c r="AYX261" s="3"/>
      <c r="AYY261" s="3"/>
      <c r="AYZ261" s="3"/>
      <c r="AZA261" s="3"/>
      <c r="AZB261" s="3"/>
      <c r="AZC261" s="3"/>
      <c r="AZD261" s="3"/>
      <c r="AZE261" s="3"/>
      <c r="AZF261" s="3"/>
      <c r="AZG261" s="3"/>
      <c r="AZH261" s="3"/>
      <c r="AZI261" s="3"/>
      <c r="AZJ261" s="3"/>
      <c r="AZK261" s="3"/>
      <c r="AZL261" s="3"/>
      <c r="AZM261" s="3"/>
      <c r="AZN261" s="3"/>
      <c r="AZO261" s="3"/>
      <c r="AZP261" s="3"/>
      <c r="AZQ261" s="3"/>
      <c r="AZR261" s="3"/>
      <c r="AZS261" s="3"/>
      <c r="AZT261" s="3"/>
      <c r="AZU261" s="3"/>
      <c r="AZV261" s="3"/>
      <c r="AZW261" s="3"/>
      <c r="AZX261" s="3"/>
      <c r="AZY261" s="3"/>
      <c r="AZZ261" s="3"/>
      <c r="BAA261" s="3"/>
      <c r="BAB261" s="3"/>
      <c r="BAC261" s="3"/>
      <c r="BAD261" s="3"/>
      <c r="BAE261" s="3"/>
      <c r="BAF261" s="3"/>
      <c r="BAG261" s="3"/>
      <c r="BAH261" s="3"/>
      <c r="BAI261" s="3"/>
      <c r="BAJ261" s="3"/>
      <c r="BAK261" s="3"/>
      <c r="BAL261" s="3"/>
      <c r="BAM261" s="3"/>
      <c r="BAN261" s="3"/>
      <c r="BAO261" s="3"/>
      <c r="BAP261" s="3"/>
      <c r="BAQ261" s="3"/>
      <c r="BAR261" s="3"/>
      <c r="BAS261" s="3"/>
      <c r="BAT261" s="3"/>
      <c r="BAU261" s="3"/>
      <c r="BAV261" s="3"/>
      <c r="BAW261" s="3"/>
      <c r="BAX261" s="3"/>
      <c r="BAY261" s="3"/>
      <c r="BAZ261" s="3"/>
      <c r="BBA261" s="3"/>
      <c r="BBB261" s="3"/>
      <c r="BBC261" s="3"/>
      <c r="BBD261" s="3"/>
      <c r="BBE261" s="3"/>
      <c r="BBF261" s="3"/>
      <c r="BBG261" s="3"/>
      <c r="BBH261" s="3"/>
      <c r="BBI261" s="3"/>
      <c r="BBJ261" s="3"/>
      <c r="BBK261" s="3"/>
      <c r="BBL261" s="3"/>
      <c r="BBM261" s="3"/>
      <c r="BBN261" s="3"/>
      <c r="BBO261" s="3"/>
      <c r="BBP261" s="3"/>
      <c r="BBQ261" s="3"/>
      <c r="BBR261" s="3"/>
      <c r="BBS261" s="3"/>
      <c r="BBT261" s="3"/>
      <c r="BBU261" s="3"/>
      <c r="BBV261" s="3"/>
      <c r="BBW261" s="3"/>
      <c r="BBX261" s="3"/>
      <c r="BBY261" s="3"/>
      <c r="BBZ261" s="3"/>
      <c r="BCA261" s="3"/>
      <c r="BCB261" s="3"/>
      <c r="BCC261" s="3"/>
      <c r="BCD261" s="3"/>
      <c r="BCE261" s="3"/>
      <c r="BCF261" s="3"/>
      <c r="BCG261" s="3"/>
      <c r="BCH261" s="3"/>
      <c r="BCI261" s="3"/>
      <c r="BCJ261" s="3"/>
      <c r="BCK261" s="3"/>
      <c r="BCL261" s="3"/>
      <c r="BCM261" s="3"/>
      <c r="BCN261" s="3"/>
      <c r="BCO261" s="3"/>
      <c r="BCP261" s="3"/>
      <c r="BCQ261" s="3"/>
      <c r="BCR261" s="3"/>
      <c r="BCS261" s="3"/>
      <c r="BCT261" s="3"/>
      <c r="BCU261" s="3"/>
      <c r="BCV261" s="3"/>
      <c r="BCW261" s="3"/>
      <c r="BCX261" s="3"/>
      <c r="BCY261" s="3"/>
      <c r="BCZ261" s="3"/>
      <c r="BDA261" s="3"/>
      <c r="BDB261" s="3"/>
      <c r="BDC261" s="3"/>
      <c r="BDD261" s="3"/>
      <c r="BDE261" s="3"/>
      <c r="BDF261" s="3"/>
      <c r="BDG261" s="3"/>
      <c r="BDH261" s="3"/>
      <c r="BDI261" s="3"/>
      <c r="BDJ261" s="3"/>
      <c r="BDK261" s="3"/>
      <c r="BDL261" s="3"/>
      <c r="BDM261" s="3"/>
      <c r="BDN261" s="3"/>
      <c r="BDO261" s="3"/>
      <c r="BDP261" s="3"/>
      <c r="BDQ261" s="3"/>
      <c r="BDR261" s="3"/>
      <c r="BDS261" s="3"/>
      <c r="BDT261" s="3"/>
      <c r="BDU261" s="3"/>
      <c r="BDV261" s="3"/>
      <c r="BDW261" s="3"/>
      <c r="BDX261" s="3"/>
      <c r="BDY261" s="3"/>
      <c r="BDZ261" s="3"/>
      <c r="BEA261" s="3"/>
      <c r="BEB261" s="3"/>
      <c r="BEC261" s="3"/>
      <c r="BED261" s="3"/>
      <c r="BEE261" s="3"/>
      <c r="BEF261" s="3"/>
      <c r="BEG261" s="3"/>
      <c r="BEH261" s="3"/>
      <c r="BEI261" s="3"/>
      <c r="BEJ261" s="3"/>
      <c r="BEK261" s="3"/>
      <c r="BEL261" s="3"/>
      <c r="BEM261" s="3"/>
      <c r="BEN261" s="3"/>
      <c r="BEO261" s="3"/>
      <c r="BEP261" s="3"/>
      <c r="BEQ261" s="3"/>
      <c r="BER261" s="3"/>
      <c r="BES261" s="3"/>
      <c r="BET261" s="3"/>
      <c r="BEU261" s="3"/>
      <c r="BEV261" s="3"/>
      <c r="BEW261" s="3"/>
      <c r="BEX261" s="3"/>
      <c r="BEY261" s="3"/>
      <c r="BEZ261" s="3"/>
      <c r="BFA261" s="3"/>
      <c r="BFB261" s="3"/>
      <c r="BFC261" s="3"/>
      <c r="BFD261" s="3"/>
      <c r="BFE261" s="3"/>
      <c r="BFF261" s="3"/>
      <c r="BFG261" s="3"/>
      <c r="BFH261" s="3"/>
      <c r="BFI261" s="3"/>
      <c r="BFJ261" s="3"/>
      <c r="BFK261" s="3"/>
      <c r="BFL261" s="3"/>
      <c r="BFM261" s="3"/>
      <c r="BFN261" s="3"/>
      <c r="BFO261" s="3"/>
      <c r="BFP261" s="3"/>
      <c r="BFQ261" s="3"/>
      <c r="BFR261" s="3"/>
      <c r="BFS261" s="3"/>
      <c r="BFT261" s="3"/>
      <c r="BFU261" s="3"/>
      <c r="BFV261" s="3"/>
      <c r="BFW261" s="3"/>
      <c r="BFX261" s="3"/>
      <c r="BFY261" s="3"/>
      <c r="BFZ261" s="3"/>
      <c r="BGA261" s="3"/>
      <c r="BGB261" s="3"/>
      <c r="BGC261" s="3"/>
      <c r="BGD261" s="3"/>
      <c r="BGE261" s="3"/>
      <c r="BGF261" s="3"/>
      <c r="BGG261" s="3"/>
      <c r="BGH261" s="3"/>
      <c r="BGI261" s="3"/>
      <c r="BGJ261" s="3"/>
      <c r="BGK261" s="3"/>
      <c r="BGL261" s="3"/>
      <c r="BGM261" s="3"/>
      <c r="BGN261" s="3"/>
      <c r="BGO261" s="3"/>
      <c r="BGP261" s="3"/>
      <c r="BGQ261" s="3"/>
      <c r="BGR261" s="3"/>
      <c r="BGS261" s="3"/>
      <c r="BGT261" s="3"/>
      <c r="BGU261" s="3"/>
      <c r="BGV261" s="3"/>
      <c r="BGW261" s="3"/>
      <c r="BGX261" s="3"/>
      <c r="BGY261" s="3"/>
      <c r="BGZ261" s="3"/>
      <c r="BHA261" s="3"/>
      <c r="BHB261" s="3"/>
      <c r="BHC261" s="3"/>
      <c r="BHD261" s="3"/>
      <c r="BHE261" s="3"/>
      <c r="BHF261" s="3"/>
      <c r="BHG261" s="3"/>
      <c r="BHH261" s="3"/>
      <c r="BHI261" s="3"/>
      <c r="BHJ261" s="3"/>
      <c r="BHK261" s="3"/>
      <c r="BHL261" s="3"/>
      <c r="BHM261" s="3"/>
      <c r="BHN261" s="3"/>
      <c r="BHO261" s="3"/>
      <c r="BHP261" s="3"/>
      <c r="BHQ261" s="3"/>
      <c r="BHR261" s="3"/>
      <c r="BHS261" s="3"/>
      <c r="BHT261" s="3"/>
      <c r="BHU261" s="3"/>
      <c r="BHV261" s="3"/>
      <c r="BHW261" s="3"/>
      <c r="BHX261" s="3"/>
      <c r="BHY261" s="3"/>
      <c r="BHZ261" s="3"/>
      <c r="BIA261" s="3"/>
      <c r="BIB261" s="3"/>
      <c r="BIC261" s="3"/>
      <c r="BID261" s="3"/>
      <c r="BIE261" s="3"/>
      <c r="BIF261" s="3"/>
      <c r="BIG261" s="3"/>
      <c r="BIH261" s="3"/>
      <c r="BII261" s="3"/>
      <c r="BIJ261" s="3"/>
      <c r="BIK261" s="3"/>
      <c r="BIL261" s="3"/>
      <c r="BIM261" s="3"/>
      <c r="BIN261" s="3"/>
      <c r="BIO261" s="3"/>
      <c r="BIP261" s="3"/>
      <c r="BIQ261" s="3"/>
      <c r="BIR261" s="3"/>
      <c r="BIS261" s="3"/>
      <c r="BIT261" s="3"/>
      <c r="BIU261" s="3"/>
      <c r="BIV261" s="3"/>
      <c r="BIW261" s="3"/>
      <c r="BIX261" s="3"/>
      <c r="BIY261" s="3"/>
      <c r="BIZ261" s="3"/>
      <c r="BJA261" s="3"/>
      <c r="BJB261" s="3"/>
      <c r="BJC261" s="3"/>
      <c r="BJD261" s="3"/>
      <c r="BJE261" s="3"/>
      <c r="BJF261" s="3"/>
      <c r="BJG261" s="3"/>
      <c r="BJH261" s="3"/>
      <c r="BJI261" s="3"/>
      <c r="BJJ261" s="3"/>
      <c r="BJK261" s="3"/>
      <c r="BJL261" s="3"/>
      <c r="BJM261" s="3"/>
      <c r="BJN261" s="3"/>
      <c r="BJO261" s="3"/>
      <c r="BJP261" s="3"/>
      <c r="BJQ261" s="3"/>
      <c r="BJR261" s="3"/>
      <c r="BJS261" s="3"/>
      <c r="BJT261" s="3"/>
      <c r="BJU261" s="3"/>
      <c r="BJV261" s="3"/>
      <c r="BJW261" s="3"/>
      <c r="BJX261" s="3"/>
      <c r="BJY261" s="3"/>
      <c r="BJZ261" s="3"/>
      <c r="BKA261" s="3"/>
      <c r="BKB261" s="3"/>
      <c r="BKC261" s="3"/>
      <c r="BKD261" s="3"/>
      <c r="BKE261" s="3"/>
      <c r="BKF261" s="3"/>
      <c r="BKG261" s="3"/>
      <c r="BKH261" s="3"/>
      <c r="BKI261" s="3"/>
      <c r="BKJ261" s="3"/>
      <c r="BKK261" s="3"/>
      <c r="BKL261" s="3"/>
      <c r="BKM261" s="3"/>
      <c r="BKN261" s="3"/>
      <c r="BKO261" s="3"/>
      <c r="BKP261" s="3"/>
      <c r="BKQ261" s="3"/>
      <c r="BKR261" s="3"/>
      <c r="BKS261" s="3"/>
      <c r="BKT261" s="3"/>
      <c r="BKU261" s="3"/>
      <c r="BKV261" s="3"/>
      <c r="BKW261" s="3"/>
      <c r="BKX261" s="3"/>
      <c r="BKY261" s="3"/>
      <c r="BKZ261" s="3"/>
      <c r="BLA261" s="3"/>
      <c r="BLB261" s="3"/>
      <c r="BLC261" s="3"/>
      <c r="BLD261" s="3"/>
      <c r="BLE261" s="3"/>
      <c r="BLF261" s="3"/>
      <c r="BLG261" s="3"/>
      <c r="BLH261" s="3"/>
      <c r="BLI261" s="3"/>
      <c r="BLJ261" s="3"/>
      <c r="BLK261" s="3"/>
      <c r="BLL261" s="3"/>
      <c r="BLM261" s="3"/>
      <c r="BLN261" s="3"/>
      <c r="BLO261" s="3"/>
      <c r="BLP261" s="3"/>
      <c r="BLQ261" s="3"/>
      <c r="BLR261" s="3"/>
      <c r="BLS261" s="3"/>
      <c r="BLT261" s="3"/>
      <c r="BLU261" s="3"/>
      <c r="BLV261" s="3"/>
      <c r="BLW261" s="3"/>
      <c r="BLX261" s="3"/>
      <c r="BLY261" s="3"/>
      <c r="BLZ261" s="3"/>
      <c r="BMA261" s="3"/>
      <c r="BMB261" s="3"/>
      <c r="BMC261" s="3"/>
      <c r="BMD261" s="3"/>
      <c r="BME261" s="3"/>
      <c r="BMF261" s="3"/>
      <c r="BMG261" s="3"/>
      <c r="BMH261" s="3"/>
      <c r="BMI261" s="3"/>
      <c r="BMJ261" s="3"/>
      <c r="BMK261" s="3"/>
      <c r="BML261" s="3"/>
      <c r="BMM261" s="3"/>
      <c r="BMN261" s="3"/>
      <c r="BMO261" s="3"/>
      <c r="BMP261" s="3"/>
      <c r="BMQ261" s="3"/>
      <c r="BMR261" s="3"/>
      <c r="BMS261" s="3"/>
      <c r="BMT261" s="3"/>
      <c r="BMU261" s="3"/>
      <c r="BMV261" s="3"/>
      <c r="BMW261" s="3"/>
      <c r="BMX261" s="3"/>
      <c r="BMY261" s="3"/>
      <c r="BMZ261" s="3"/>
      <c r="BNA261" s="3"/>
      <c r="BNB261" s="3"/>
      <c r="BNC261" s="3"/>
      <c r="BND261" s="3"/>
      <c r="BNE261" s="3"/>
      <c r="BNF261" s="3"/>
      <c r="BNG261" s="3"/>
      <c r="BNH261" s="3"/>
      <c r="BNI261" s="3"/>
      <c r="BNJ261" s="3"/>
      <c r="BNK261" s="3"/>
      <c r="BNL261" s="3"/>
      <c r="BNM261" s="3"/>
      <c r="BNN261" s="3"/>
      <c r="BNO261" s="3"/>
      <c r="BNP261" s="3"/>
      <c r="BNQ261" s="3"/>
      <c r="BNR261" s="3"/>
      <c r="BNS261" s="3"/>
      <c r="BNT261" s="3"/>
      <c r="BNU261" s="3"/>
      <c r="BNV261" s="3"/>
      <c r="BNW261" s="3"/>
      <c r="BNX261" s="3"/>
      <c r="BNY261" s="3"/>
      <c r="BNZ261" s="3"/>
      <c r="BOA261" s="3"/>
      <c r="BOB261" s="3"/>
      <c r="BOC261" s="3"/>
      <c r="BOD261" s="3"/>
      <c r="BOE261" s="3"/>
      <c r="BOF261" s="3"/>
      <c r="BOG261" s="3"/>
      <c r="BOH261" s="3"/>
      <c r="BOI261" s="3"/>
      <c r="BOJ261" s="3"/>
      <c r="BOK261" s="3"/>
      <c r="BOL261" s="3"/>
      <c r="BOM261" s="3"/>
      <c r="BON261" s="3"/>
      <c r="BOO261" s="3"/>
      <c r="BOP261" s="3"/>
      <c r="BOQ261" s="3"/>
      <c r="BOR261" s="3"/>
      <c r="BOS261" s="3"/>
      <c r="BOT261" s="3"/>
      <c r="BOU261" s="3"/>
      <c r="BOV261" s="3"/>
      <c r="BOW261" s="3"/>
      <c r="BOX261" s="3"/>
      <c r="BOY261" s="3"/>
      <c r="BOZ261" s="3"/>
      <c r="BPA261" s="3"/>
      <c r="BPB261" s="3"/>
      <c r="BPC261" s="3"/>
      <c r="BPD261" s="3"/>
      <c r="BPE261" s="3"/>
      <c r="BPF261" s="3"/>
      <c r="BPG261" s="3"/>
      <c r="BPH261" s="3"/>
      <c r="BPI261" s="3"/>
      <c r="BPJ261" s="3"/>
      <c r="BPK261" s="3"/>
      <c r="BPL261" s="3"/>
      <c r="BPM261" s="3"/>
      <c r="BPN261" s="3"/>
      <c r="BPO261" s="3"/>
      <c r="BPP261" s="3"/>
      <c r="BPQ261" s="3"/>
      <c r="BPR261" s="3"/>
      <c r="BPS261" s="3"/>
      <c r="BPT261" s="3"/>
      <c r="BPU261" s="3"/>
      <c r="BPV261" s="3"/>
      <c r="BPW261" s="3"/>
      <c r="BPX261" s="3"/>
      <c r="BPY261" s="3"/>
      <c r="BPZ261" s="3"/>
      <c r="BQA261" s="3"/>
      <c r="BQB261" s="3"/>
      <c r="BQC261" s="3"/>
      <c r="BQD261" s="3"/>
      <c r="BQE261" s="3"/>
      <c r="BQF261" s="3"/>
      <c r="BQG261" s="3"/>
      <c r="BQH261" s="3"/>
      <c r="BQI261" s="3"/>
      <c r="BQJ261" s="3"/>
      <c r="BQK261" s="3"/>
      <c r="BQL261" s="3"/>
      <c r="BQM261" s="3"/>
      <c r="BQN261" s="3"/>
      <c r="BQO261" s="3"/>
      <c r="BQP261" s="3"/>
      <c r="BQQ261" s="3"/>
      <c r="BQR261" s="3"/>
      <c r="BQS261" s="3"/>
      <c r="BQT261" s="3"/>
      <c r="BQU261" s="3"/>
      <c r="BQV261" s="3"/>
      <c r="BQW261" s="3"/>
      <c r="BQX261" s="3"/>
      <c r="BQY261" s="3"/>
      <c r="BQZ261" s="3"/>
      <c r="BRA261" s="3"/>
      <c r="BRB261" s="3"/>
      <c r="BRC261" s="3"/>
      <c r="BRD261" s="3"/>
      <c r="BRE261" s="3"/>
      <c r="BRF261" s="3"/>
      <c r="BRG261" s="3"/>
      <c r="BRH261" s="3"/>
      <c r="BRI261" s="3"/>
      <c r="BRJ261" s="3"/>
      <c r="BRK261" s="3"/>
      <c r="BRL261" s="3"/>
      <c r="BRM261" s="3"/>
      <c r="BRN261" s="3"/>
      <c r="BRO261" s="3"/>
      <c r="BRP261" s="3"/>
      <c r="BRQ261" s="3"/>
      <c r="BRR261" s="3"/>
      <c r="BRS261" s="3"/>
      <c r="BRT261" s="3"/>
      <c r="BRU261" s="3"/>
      <c r="BRV261" s="3"/>
      <c r="BRW261" s="3"/>
      <c r="BRX261" s="3"/>
      <c r="BRY261" s="3"/>
      <c r="BRZ261" s="3"/>
      <c r="BSA261" s="3"/>
      <c r="BSB261" s="3"/>
      <c r="BSC261" s="3"/>
      <c r="BSD261" s="3"/>
      <c r="BSE261" s="3"/>
      <c r="BSF261" s="3"/>
      <c r="BSG261" s="3"/>
      <c r="BSH261" s="3"/>
      <c r="BSI261" s="3"/>
      <c r="BSJ261" s="3"/>
      <c r="BSK261" s="3"/>
      <c r="BSL261" s="3"/>
      <c r="BSM261" s="3"/>
      <c r="BSN261" s="3"/>
      <c r="BSO261" s="3"/>
      <c r="BSP261" s="3"/>
      <c r="BSQ261" s="3"/>
      <c r="BSR261" s="3"/>
      <c r="BSS261" s="3"/>
      <c r="BST261" s="3"/>
      <c r="BSU261" s="3"/>
      <c r="BSV261" s="3"/>
      <c r="BSW261" s="3"/>
      <c r="BSX261" s="3"/>
      <c r="BSY261" s="3"/>
      <c r="BSZ261" s="3"/>
      <c r="BTA261" s="3"/>
      <c r="BTB261" s="3"/>
      <c r="BTC261" s="3"/>
      <c r="BTD261" s="3"/>
      <c r="BTE261" s="3"/>
      <c r="BTF261" s="3"/>
      <c r="BTG261" s="3"/>
      <c r="BTH261" s="3"/>
      <c r="BTI261" s="3"/>
      <c r="BTJ261" s="3"/>
      <c r="BTK261" s="3"/>
      <c r="BTL261" s="3"/>
      <c r="BTM261" s="3"/>
      <c r="BTN261" s="3"/>
      <c r="BTO261" s="3"/>
      <c r="BTP261" s="3"/>
      <c r="BTQ261" s="3"/>
      <c r="BTR261" s="3"/>
      <c r="BTS261" s="3"/>
      <c r="BTT261" s="3"/>
      <c r="BTU261" s="3"/>
      <c r="BTV261" s="3"/>
      <c r="BTW261" s="3"/>
      <c r="BTX261" s="3"/>
      <c r="BTY261" s="3"/>
      <c r="BTZ261" s="3"/>
      <c r="BUA261" s="3"/>
      <c r="BUB261" s="3"/>
      <c r="BUC261" s="3"/>
      <c r="BUD261" s="3"/>
      <c r="BUE261" s="3"/>
      <c r="BUF261" s="3"/>
      <c r="BUG261" s="3"/>
      <c r="BUH261" s="3"/>
      <c r="BUI261" s="3"/>
      <c r="BUJ261" s="3"/>
      <c r="BUK261" s="3"/>
      <c r="BUL261" s="3"/>
      <c r="BUM261" s="3"/>
      <c r="BUN261" s="3"/>
      <c r="BUO261" s="3"/>
      <c r="BUP261" s="3"/>
      <c r="BUQ261" s="3"/>
      <c r="BUR261" s="3"/>
      <c r="BUS261" s="3"/>
      <c r="BUT261" s="3"/>
      <c r="BUU261" s="3"/>
      <c r="BUV261" s="3"/>
      <c r="BUW261" s="3"/>
      <c r="BUX261" s="3"/>
      <c r="BUY261" s="3"/>
      <c r="BUZ261" s="3"/>
      <c r="BVA261" s="3"/>
      <c r="BVB261" s="3"/>
      <c r="BVC261" s="3"/>
      <c r="BVD261" s="3"/>
      <c r="BVE261" s="3"/>
      <c r="BVF261" s="3"/>
      <c r="BVG261" s="3"/>
      <c r="BVH261" s="3"/>
      <c r="BVI261" s="3"/>
      <c r="BVJ261" s="3"/>
      <c r="BVK261" s="3"/>
      <c r="BVL261" s="3"/>
      <c r="BVM261" s="3"/>
      <c r="BVN261" s="3"/>
      <c r="BVO261" s="3"/>
      <c r="BVP261" s="3"/>
      <c r="BVQ261" s="3"/>
      <c r="BVR261" s="3"/>
      <c r="BVS261" s="3"/>
      <c r="BVT261" s="3"/>
      <c r="BVU261" s="3"/>
      <c r="BVV261" s="3"/>
      <c r="BVW261" s="3"/>
      <c r="BVX261" s="3"/>
      <c r="BVY261" s="3"/>
      <c r="BVZ261" s="3"/>
      <c r="BWA261" s="3"/>
      <c r="BWB261" s="3"/>
      <c r="BWC261" s="3"/>
      <c r="BWD261" s="3"/>
      <c r="BWE261" s="3"/>
      <c r="BWF261" s="3"/>
      <c r="BWG261" s="3"/>
      <c r="BWH261" s="3"/>
      <c r="BWI261" s="3"/>
      <c r="BWJ261" s="3"/>
      <c r="BWK261" s="3"/>
      <c r="BWL261" s="3"/>
      <c r="BWM261" s="3"/>
      <c r="BWN261" s="3"/>
      <c r="BWO261" s="3"/>
      <c r="BWP261" s="3"/>
      <c r="BWQ261" s="3"/>
      <c r="BWR261" s="3"/>
      <c r="BWS261" s="3"/>
      <c r="BWT261" s="3"/>
      <c r="BWU261" s="3"/>
      <c r="BWV261" s="3"/>
      <c r="BWW261" s="3"/>
      <c r="BWX261" s="3"/>
      <c r="BWY261" s="3"/>
      <c r="BWZ261" s="3"/>
      <c r="BXA261" s="3"/>
      <c r="BXB261" s="3"/>
      <c r="BXC261" s="3"/>
      <c r="BXD261" s="3"/>
      <c r="BXE261" s="3"/>
      <c r="BXF261" s="3"/>
      <c r="BXG261" s="3"/>
      <c r="BXH261" s="3"/>
      <c r="BXI261" s="3"/>
      <c r="BXJ261" s="3"/>
      <c r="BXK261" s="3"/>
      <c r="BXL261" s="3"/>
      <c r="BXM261" s="3"/>
      <c r="BXN261" s="3"/>
      <c r="BXO261" s="3"/>
      <c r="BXP261" s="3"/>
      <c r="BXQ261" s="3"/>
      <c r="BXR261" s="3"/>
      <c r="BXS261" s="3"/>
      <c r="BXT261" s="3"/>
      <c r="BXU261" s="3"/>
      <c r="BXV261" s="3"/>
      <c r="BXW261" s="3"/>
      <c r="BXX261" s="3"/>
      <c r="BXY261" s="3"/>
      <c r="BXZ261" s="3"/>
      <c r="BYA261" s="3"/>
      <c r="BYB261" s="3"/>
      <c r="BYC261" s="3"/>
      <c r="BYD261" s="3"/>
      <c r="BYE261" s="3"/>
      <c r="BYF261" s="3"/>
      <c r="BYG261" s="3"/>
      <c r="BYH261" s="3"/>
      <c r="BYI261" s="3"/>
      <c r="BYJ261" s="3"/>
      <c r="BYK261" s="3"/>
      <c r="BYL261" s="3"/>
      <c r="BYM261" s="3"/>
      <c r="BYN261" s="3"/>
      <c r="BYO261" s="3"/>
      <c r="BYP261" s="3"/>
      <c r="BYQ261" s="3"/>
      <c r="BYR261" s="3"/>
      <c r="BYS261" s="3"/>
      <c r="BYT261" s="3"/>
      <c r="BYU261" s="3"/>
      <c r="BYV261" s="3"/>
      <c r="BYW261" s="3"/>
      <c r="BYX261" s="3"/>
      <c r="BYY261" s="3"/>
      <c r="BYZ261" s="3"/>
      <c r="BZA261" s="3"/>
      <c r="BZB261" s="3"/>
      <c r="BZC261" s="3"/>
      <c r="BZD261" s="3"/>
      <c r="BZE261" s="3"/>
      <c r="BZF261" s="3"/>
      <c r="BZG261" s="3"/>
      <c r="BZH261" s="3"/>
      <c r="BZI261" s="3"/>
      <c r="BZJ261" s="3"/>
      <c r="BZK261" s="3"/>
      <c r="BZL261" s="3"/>
      <c r="BZM261" s="3"/>
      <c r="BZN261" s="3"/>
      <c r="BZO261" s="3"/>
      <c r="BZP261" s="3"/>
      <c r="BZQ261" s="3"/>
      <c r="BZR261" s="3"/>
      <c r="BZS261" s="3"/>
      <c r="BZT261" s="3"/>
      <c r="BZU261" s="3"/>
      <c r="BZV261" s="3"/>
      <c r="BZW261" s="3"/>
      <c r="BZX261" s="3"/>
      <c r="BZY261" s="3"/>
      <c r="BZZ261" s="3"/>
      <c r="CAA261" s="3"/>
      <c r="CAB261" s="3"/>
      <c r="CAC261" s="3"/>
      <c r="CAD261" s="3"/>
      <c r="CAE261" s="3"/>
      <c r="CAF261" s="3"/>
      <c r="CAG261" s="3"/>
      <c r="CAH261" s="3"/>
      <c r="CAI261" s="3"/>
      <c r="CAJ261" s="3"/>
      <c r="CAK261" s="3"/>
      <c r="CAL261" s="3"/>
      <c r="CAM261" s="3"/>
      <c r="CAN261" s="3"/>
      <c r="CAO261" s="3"/>
      <c r="CAP261" s="3"/>
      <c r="CAQ261" s="3"/>
      <c r="CAR261" s="3"/>
      <c r="CAS261" s="3"/>
      <c r="CAT261" s="3"/>
      <c r="CAU261" s="3"/>
      <c r="CAV261" s="3"/>
      <c r="CAW261" s="3"/>
      <c r="CAX261" s="3"/>
      <c r="CAY261" s="3"/>
      <c r="CAZ261" s="3"/>
      <c r="CBA261" s="3"/>
      <c r="CBB261" s="3"/>
      <c r="CBC261" s="3"/>
      <c r="CBD261" s="3"/>
      <c r="CBE261" s="3"/>
      <c r="CBF261" s="3"/>
      <c r="CBG261" s="3"/>
      <c r="CBH261" s="3"/>
      <c r="CBI261" s="3"/>
      <c r="CBJ261" s="3"/>
      <c r="CBK261" s="3"/>
      <c r="CBL261" s="3"/>
      <c r="CBM261" s="3"/>
      <c r="CBN261" s="3"/>
      <c r="CBO261" s="3"/>
      <c r="CBP261" s="3"/>
      <c r="CBQ261" s="3"/>
      <c r="CBR261" s="3"/>
      <c r="CBS261" s="3"/>
      <c r="CBT261" s="3"/>
      <c r="CBU261" s="3"/>
      <c r="CBV261" s="3"/>
      <c r="CBW261" s="3"/>
      <c r="CBX261" s="3"/>
      <c r="CBY261" s="3"/>
      <c r="CBZ261" s="3"/>
      <c r="CCA261" s="3"/>
      <c r="CCB261" s="3"/>
      <c r="CCC261" s="3"/>
      <c r="CCD261" s="3"/>
      <c r="CCE261" s="3"/>
      <c r="CCF261" s="3"/>
      <c r="CCG261" s="3"/>
      <c r="CCH261" s="3"/>
      <c r="CCI261" s="3"/>
      <c r="CCJ261" s="3"/>
      <c r="CCK261" s="3"/>
      <c r="CCL261" s="3"/>
      <c r="CCM261" s="3"/>
      <c r="CCN261" s="3"/>
      <c r="CCO261" s="3"/>
      <c r="CCP261" s="3"/>
      <c r="CCQ261" s="3"/>
      <c r="CCR261" s="3"/>
      <c r="CCS261" s="3"/>
      <c r="CCT261" s="3"/>
      <c r="CCU261" s="3"/>
      <c r="CCV261" s="3"/>
      <c r="CCW261" s="3"/>
      <c r="CCX261" s="3"/>
      <c r="CCY261" s="3"/>
      <c r="CCZ261" s="3"/>
      <c r="CDA261" s="3"/>
      <c r="CDB261" s="3"/>
      <c r="CDC261" s="3"/>
      <c r="CDD261" s="3"/>
      <c r="CDE261" s="3"/>
      <c r="CDF261" s="3"/>
      <c r="CDG261" s="3"/>
      <c r="CDH261" s="3"/>
      <c r="CDI261" s="3"/>
      <c r="CDJ261" s="3"/>
      <c r="CDK261" s="3"/>
      <c r="CDL261" s="3"/>
      <c r="CDM261" s="3"/>
      <c r="CDN261" s="3"/>
      <c r="CDO261" s="3"/>
      <c r="CDP261" s="3"/>
      <c r="CDQ261" s="3"/>
      <c r="CDR261" s="3"/>
      <c r="CDS261" s="3"/>
      <c r="CDT261" s="3"/>
      <c r="CDU261" s="3"/>
      <c r="CDV261" s="3"/>
      <c r="CDW261" s="3"/>
      <c r="CDX261" s="3"/>
      <c r="CDY261" s="3"/>
      <c r="CDZ261" s="3"/>
      <c r="CEA261" s="3"/>
      <c r="CEB261" s="3"/>
      <c r="CEC261" s="3"/>
      <c r="CED261" s="3"/>
      <c r="CEE261" s="3"/>
      <c r="CEF261" s="3"/>
      <c r="CEG261" s="3"/>
      <c r="CEH261" s="3"/>
      <c r="CEI261" s="3"/>
      <c r="CEJ261" s="3"/>
      <c r="CEK261" s="3"/>
      <c r="CEL261" s="3"/>
      <c r="CEM261" s="3"/>
      <c r="CEN261" s="3"/>
      <c r="CEO261" s="3"/>
      <c r="CEP261" s="3"/>
      <c r="CEQ261" s="3"/>
      <c r="CER261" s="3"/>
      <c r="CES261" s="3"/>
      <c r="CET261" s="3"/>
      <c r="CEU261" s="3"/>
      <c r="CEV261" s="3"/>
      <c r="CEW261" s="3"/>
      <c r="CEX261" s="3"/>
      <c r="CEY261" s="3"/>
      <c r="CEZ261" s="3"/>
      <c r="CFA261" s="3"/>
      <c r="CFB261" s="3"/>
      <c r="CFC261" s="3"/>
      <c r="CFD261" s="3"/>
      <c r="CFE261" s="3"/>
      <c r="CFF261" s="3"/>
      <c r="CFG261" s="3"/>
      <c r="CFH261" s="3"/>
      <c r="CFI261" s="3"/>
      <c r="CFJ261" s="3"/>
      <c r="CFK261" s="3"/>
      <c r="CFL261" s="3"/>
      <c r="CFM261" s="3"/>
      <c r="CFN261" s="3"/>
      <c r="CFO261" s="3"/>
      <c r="CFP261" s="3"/>
      <c r="CFQ261" s="3"/>
      <c r="CFR261" s="3"/>
      <c r="CFS261" s="3"/>
      <c r="CFT261" s="3"/>
      <c r="CFU261" s="3"/>
      <c r="CFV261" s="3"/>
      <c r="CFW261" s="3"/>
      <c r="CFX261" s="3"/>
      <c r="CFY261" s="3"/>
      <c r="CFZ261" s="3"/>
      <c r="CGA261" s="3"/>
      <c r="CGB261" s="3"/>
      <c r="CGC261" s="3"/>
      <c r="CGD261" s="3"/>
      <c r="CGE261" s="3"/>
      <c r="CGF261" s="3"/>
      <c r="CGG261" s="3"/>
      <c r="CGH261" s="3"/>
      <c r="CGI261" s="3"/>
      <c r="CGJ261" s="3"/>
      <c r="CGK261" s="3"/>
      <c r="CGL261" s="3"/>
      <c r="CGM261" s="3"/>
      <c r="CGN261" s="3"/>
      <c r="CGO261" s="3"/>
      <c r="CGP261" s="3"/>
      <c r="CGQ261" s="3"/>
      <c r="CGR261" s="3"/>
      <c r="CGS261" s="3"/>
      <c r="CGT261" s="3"/>
      <c r="CGU261" s="3"/>
      <c r="CGV261" s="3"/>
      <c r="CGW261" s="3"/>
      <c r="CGX261" s="3"/>
      <c r="CGY261" s="3"/>
      <c r="CGZ261" s="3"/>
      <c r="CHA261" s="3"/>
      <c r="CHB261" s="3"/>
      <c r="CHC261" s="3"/>
      <c r="CHD261" s="3"/>
      <c r="CHE261" s="3"/>
      <c r="CHF261" s="3"/>
      <c r="CHG261" s="3"/>
      <c r="CHH261" s="3"/>
      <c r="CHI261" s="3"/>
      <c r="CHJ261" s="3"/>
      <c r="CHK261" s="3"/>
      <c r="CHL261" s="3"/>
      <c r="CHM261" s="3"/>
      <c r="CHN261" s="3"/>
      <c r="CHO261" s="3"/>
      <c r="CHP261" s="3"/>
      <c r="CHQ261" s="3"/>
      <c r="CHR261" s="3"/>
      <c r="CHS261" s="3"/>
      <c r="CHT261" s="3"/>
      <c r="CHU261" s="3"/>
      <c r="CHV261" s="3"/>
      <c r="CHW261" s="3"/>
      <c r="CHX261" s="3"/>
      <c r="CHY261" s="3"/>
      <c r="CHZ261" s="3"/>
      <c r="CIA261" s="3"/>
      <c r="CIB261" s="3"/>
      <c r="CIC261" s="3"/>
      <c r="CID261" s="3"/>
      <c r="CIE261" s="3"/>
      <c r="CIF261" s="3"/>
      <c r="CIG261" s="3"/>
      <c r="CIH261" s="3"/>
      <c r="CII261" s="3"/>
      <c r="CIJ261" s="3"/>
      <c r="CIK261" s="3"/>
      <c r="CIL261" s="3"/>
      <c r="CIM261" s="3"/>
      <c r="CIN261" s="3"/>
      <c r="CIO261" s="3"/>
      <c r="CIP261" s="3"/>
      <c r="CIQ261" s="3"/>
      <c r="CIR261" s="3"/>
      <c r="CIS261" s="3"/>
      <c r="CIT261" s="3"/>
      <c r="CIU261" s="3"/>
      <c r="CIV261" s="3"/>
      <c r="CIW261" s="3"/>
      <c r="CIX261" s="3"/>
      <c r="CIY261" s="3"/>
      <c r="CIZ261" s="3"/>
      <c r="CJA261" s="3"/>
      <c r="CJB261" s="3"/>
      <c r="CJC261" s="3"/>
      <c r="CJD261" s="3"/>
      <c r="CJE261" s="3"/>
      <c r="CJF261" s="3"/>
      <c r="CJG261" s="3"/>
      <c r="CJH261" s="3"/>
      <c r="CJI261" s="3"/>
      <c r="CJJ261" s="3"/>
      <c r="CJK261" s="3"/>
      <c r="CJL261" s="3"/>
      <c r="CJM261" s="3"/>
      <c r="CJN261" s="3"/>
      <c r="CJO261" s="3"/>
      <c r="CJP261" s="3"/>
      <c r="CJQ261" s="3"/>
      <c r="CJR261" s="3"/>
      <c r="CJS261" s="3"/>
      <c r="CJT261" s="3"/>
      <c r="CJU261" s="3"/>
      <c r="CJV261" s="3"/>
      <c r="CJW261" s="3"/>
      <c r="CJX261" s="3"/>
      <c r="CJY261" s="3"/>
      <c r="CJZ261" s="3"/>
      <c r="CKA261" s="3"/>
      <c r="CKB261" s="3"/>
      <c r="CKC261" s="3"/>
      <c r="CKD261" s="3"/>
      <c r="CKE261" s="3"/>
      <c r="CKF261" s="3"/>
      <c r="CKG261" s="3"/>
      <c r="CKH261" s="3"/>
      <c r="CKI261" s="3"/>
      <c r="CKJ261" s="3"/>
      <c r="CKK261" s="3"/>
      <c r="CKL261" s="3"/>
      <c r="CKM261" s="3"/>
      <c r="CKN261" s="3"/>
      <c r="CKO261" s="3"/>
      <c r="CKP261" s="3"/>
      <c r="CKQ261" s="3"/>
      <c r="CKR261" s="3"/>
      <c r="CKS261" s="3"/>
      <c r="CKT261" s="3"/>
      <c r="CKU261" s="3"/>
      <c r="CKV261" s="3"/>
      <c r="CKW261" s="3"/>
      <c r="CKX261" s="3"/>
      <c r="CKY261" s="3"/>
      <c r="CKZ261" s="3"/>
      <c r="CLA261" s="3"/>
      <c r="CLB261" s="3"/>
      <c r="CLC261" s="3"/>
      <c r="CLD261" s="3"/>
      <c r="CLE261" s="3"/>
      <c r="CLF261" s="3"/>
      <c r="CLG261" s="3"/>
      <c r="CLH261" s="3"/>
      <c r="CLI261" s="3"/>
      <c r="CLJ261" s="3"/>
      <c r="CLK261" s="3"/>
      <c r="CLL261" s="3"/>
      <c r="CLM261" s="3"/>
      <c r="CLN261" s="3"/>
      <c r="CLO261" s="3"/>
      <c r="CLP261" s="3"/>
      <c r="CLQ261" s="3"/>
      <c r="CLR261" s="3"/>
      <c r="CLS261" s="3"/>
      <c r="CLT261" s="3"/>
      <c r="CLU261" s="3"/>
      <c r="CLV261" s="3"/>
      <c r="CLW261" s="3"/>
      <c r="CLX261" s="3"/>
      <c r="CLY261" s="3"/>
      <c r="CLZ261" s="3"/>
      <c r="CMA261" s="3"/>
      <c r="CMB261" s="3"/>
      <c r="CMC261" s="3"/>
      <c r="CMD261" s="3"/>
      <c r="CME261" s="3"/>
      <c r="CMF261" s="3"/>
      <c r="CMG261" s="3"/>
      <c r="CMH261" s="3"/>
      <c r="CMI261" s="3"/>
      <c r="CMJ261" s="3"/>
      <c r="CMK261" s="3"/>
      <c r="CML261" s="3"/>
      <c r="CMM261" s="3"/>
      <c r="CMN261" s="3"/>
      <c r="CMO261" s="3"/>
      <c r="CMP261" s="3"/>
      <c r="CMQ261" s="3"/>
      <c r="CMR261" s="3"/>
      <c r="CMS261" s="3"/>
      <c r="CMT261" s="3"/>
      <c r="CMU261" s="3"/>
      <c r="CMV261" s="3"/>
      <c r="CMW261" s="3"/>
      <c r="CMX261" s="3"/>
      <c r="CMY261" s="3"/>
      <c r="CMZ261" s="3"/>
      <c r="CNA261" s="3"/>
      <c r="CNB261" s="3"/>
      <c r="CNC261" s="3"/>
      <c r="CND261" s="3"/>
      <c r="CNE261" s="3"/>
      <c r="CNF261" s="3"/>
      <c r="CNG261" s="3"/>
      <c r="CNH261" s="3"/>
      <c r="CNI261" s="3"/>
      <c r="CNJ261" s="3"/>
      <c r="CNK261" s="3"/>
      <c r="CNL261" s="3"/>
      <c r="CNM261" s="3"/>
      <c r="CNN261" s="3"/>
      <c r="CNO261" s="3"/>
      <c r="CNP261" s="3"/>
      <c r="CNQ261" s="3"/>
      <c r="CNR261" s="3"/>
      <c r="CNS261" s="3"/>
      <c r="CNT261" s="3"/>
      <c r="CNU261" s="3"/>
      <c r="CNV261" s="3"/>
      <c r="CNW261" s="3"/>
      <c r="CNX261" s="3"/>
      <c r="CNY261" s="3"/>
      <c r="CNZ261" s="3"/>
      <c r="COA261" s="3"/>
      <c r="COB261" s="3"/>
      <c r="COC261" s="3"/>
      <c r="COD261" s="3"/>
      <c r="COE261" s="3"/>
      <c r="COF261" s="3"/>
      <c r="COG261" s="3"/>
      <c r="COH261" s="3"/>
      <c r="COI261" s="3"/>
      <c r="COJ261" s="3"/>
      <c r="COK261" s="3"/>
      <c r="COL261" s="3"/>
      <c r="COM261" s="3"/>
      <c r="CON261" s="3"/>
      <c r="COO261" s="3"/>
      <c r="COP261" s="3"/>
      <c r="COQ261" s="3"/>
      <c r="COR261" s="3"/>
      <c r="COS261" s="3"/>
      <c r="COT261" s="3"/>
      <c r="COU261" s="3"/>
      <c r="COV261" s="3"/>
      <c r="COW261" s="3"/>
      <c r="COX261" s="3"/>
      <c r="COY261" s="3"/>
      <c r="COZ261" s="3"/>
      <c r="CPA261" s="3"/>
      <c r="CPB261" s="3"/>
      <c r="CPC261" s="3"/>
      <c r="CPD261" s="3"/>
      <c r="CPE261" s="3"/>
      <c r="CPF261" s="3"/>
      <c r="CPG261" s="3"/>
      <c r="CPH261" s="3"/>
      <c r="CPI261" s="3"/>
      <c r="CPJ261" s="3"/>
      <c r="CPK261" s="3"/>
      <c r="CPL261" s="3"/>
      <c r="CPM261" s="3"/>
      <c r="CPN261" s="3"/>
      <c r="CPO261" s="3"/>
      <c r="CPP261" s="3"/>
      <c r="CPQ261" s="3"/>
      <c r="CPR261" s="3"/>
      <c r="CPS261" s="3"/>
      <c r="CPT261" s="3"/>
      <c r="CPU261" s="3"/>
      <c r="CPV261" s="3"/>
      <c r="CPW261" s="3"/>
      <c r="CPX261" s="3"/>
      <c r="CPY261" s="3"/>
      <c r="CPZ261" s="3"/>
      <c r="CQA261" s="3"/>
      <c r="CQB261" s="3"/>
      <c r="CQC261" s="3"/>
      <c r="CQD261" s="3"/>
      <c r="CQE261" s="3"/>
      <c r="CQF261" s="3"/>
      <c r="CQG261" s="3"/>
      <c r="CQH261" s="3"/>
      <c r="CQI261" s="3"/>
      <c r="CQJ261" s="3"/>
      <c r="CQK261" s="3"/>
      <c r="CQL261" s="3"/>
      <c r="CQM261" s="3"/>
      <c r="CQN261" s="3"/>
      <c r="CQO261" s="3"/>
      <c r="CQP261" s="3"/>
      <c r="CQQ261" s="3"/>
      <c r="CQR261" s="3"/>
      <c r="CQS261" s="3"/>
      <c r="CQT261" s="3"/>
      <c r="CQU261" s="3"/>
      <c r="CQV261" s="3"/>
      <c r="CQW261" s="3"/>
      <c r="CQX261" s="3"/>
      <c r="CQY261" s="3"/>
      <c r="CQZ261" s="3"/>
      <c r="CRA261" s="3"/>
      <c r="CRB261" s="3"/>
      <c r="CRC261" s="3"/>
      <c r="CRD261" s="3"/>
      <c r="CRE261" s="3"/>
      <c r="CRF261" s="3"/>
      <c r="CRG261" s="3"/>
      <c r="CRH261" s="3"/>
      <c r="CRI261" s="3"/>
      <c r="CRJ261" s="3"/>
      <c r="CRK261" s="3"/>
      <c r="CRL261" s="3"/>
      <c r="CRM261" s="3"/>
      <c r="CRN261" s="3"/>
      <c r="CRO261" s="3"/>
      <c r="CRP261" s="3"/>
      <c r="CRQ261" s="3"/>
      <c r="CRR261" s="3"/>
      <c r="CRS261" s="3"/>
      <c r="CRT261" s="3"/>
      <c r="CRU261" s="3"/>
      <c r="CRV261" s="3"/>
      <c r="CRW261" s="3"/>
      <c r="CRX261" s="3"/>
      <c r="CRY261" s="3"/>
      <c r="CRZ261" s="3"/>
      <c r="CSA261" s="3"/>
      <c r="CSB261" s="3"/>
      <c r="CSC261" s="3"/>
      <c r="CSD261" s="3"/>
      <c r="CSE261" s="3"/>
      <c r="CSF261" s="3"/>
      <c r="CSG261" s="3"/>
      <c r="CSH261" s="3"/>
      <c r="CSI261" s="3"/>
      <c r="CSJ261" s="3"/>
      <c r="CSK261" s="3"/>
      <c r="CSL261" s="3"/>
      <c r="CSM261" s="3"/>
      <c r="CSN261" s="3"/>
      <c r="CSO261" s="3"/>
      <c r="CSP261" s="3"/>
      <c r="CSQ261" s="3"/>
      <c r="CSR261" s="3"/>
      <c r="CSS261" s="3"/>
      <c r="CST261" s="3"/>
      <c r="CSU261" s="3"/>
      <c r="CSV261" s="3"/>
      <c r="CSW261" s="3"/>
      <c r="CSX261" s="3"/>
      <c r="CSY261" s="3"/>
      <c r="CSZ261" s="3"/>
      <c r="CTA261" s="3"/>
      <c r="CTB261" s="3"/>
      <c r="CTC261" s="3"/>
      <c r="CTD261" s="3"/>
      <c r="CTE261" s="3"/>
      <c r="CTF261" s="3"/>
      <c r="CTG261" s="3"/>
      <c r="CTH261" s="3"/>
      <c r="CTI261" s="3"/>
      <c r="CTJ261" s="3"/>
      <c r="CTK261" s="3"/>
      <c r="CTL261" s="3"/>
      <c r="CTM261" s="3"/>
      <c r="CTN261" s="3"/>
      <c r="CTO261" s="3"/>
      <c r="CTP261" s="3"/>
      <c r="CTQ261" s="3"/>
      <c r="CTR261" s="3"/>
      <c r="CTS261" s="3"/>
      <c r="CTT261" s="3"/>
      <c r="CTU261" s="3"/>
      <c r="CTV261" s="3"/>
      <c r="CTW261" s="3"/>
      <c r="CTX261" s="3"/>
      <c r="CTY261" s="3"/>
      <c r="CTZ261" s="3"/>
      <c r="CUA261" s="3"/>
      <c r="CUB261" s="3"/>
      <c r="CUC261" s="3"/>
      <c r="CUD261" s="3"/>
      <c r="CUE261" s="3"/>
      <c r="CUF261" s="3"/>
      <c r="CUG261" s="3"/>
      <c r="CUH261" s="3"/>
      <c r="CUI261" s="3"/>
      <c r="CUJ261" s="3"/>
      <c r="CUK261" s="3"/>
      <c r="CUL261" s="3"/>
      <c r="CUM261" s="3"/>
      <c r="CUN261" s="3"/>
      <c r="CUO261" s="3"/>
      <c r="CUP261" s="3"/>
      <c r="CUQ261" s="3"/>
      <c r="CUR261" s="3"/>
      <c r="CUS261" s="3"/>
      <c r="CUT261" s="3"/>
      <c r="CUU261" s="3"/>
      <c r="CUV261" s="3"/>
      <c r="CUW261" s="3"/>
      <c r="CUX261" s="3"/>
      <c r="CUY261" s="3"/>
      <c r="CUZ261" s="3"/>
      <c r="CVA261" s="3"/>
      <c r="CVB261" s="3"/>
      <c r="CVC261" s="3"/>
      <c r="CVD261" s="3"/>
      <c r="CVE261" s="3"/>
      <c r="CVF261" s="3"/>
      <c r="CVG261" s="3"/>
      <c r="CVH261" s="3"/>
      <c r="CVI261" s="3"/>
      <c r="CVJ261" s="3"/>
      <c r="CVK261" s="3"/>
      <c r="CVL261" s="3"/>
      <c r="CVM261" s="3"/>
      <c r="CVN261" s="3"/>
      <c r="CVO261" s="3"/>
      <c r="CVP261" s="3"/>
      <c r="CVQ261" s="3"/>
      <c r="CVR261" s="3"/>
      <c r="CVS261" s="3"/>
      <c r="CVT261" s="3"/>
      <c r="CVU261" s="3"/>
      <c r="CVV261" s="3"/>
      <c r="CVW261" s="3"/>
      <c r="CVX261" s="3"/>
      <c r="CVY261" s="3"/>
      <c r="CVZ261" s="3"/>
      <c r="CWA261" s="3"/>
      <c r="CWB261" s="3"/>
      <c r="CWC261" s="3"/>
      <c r="CWD261" s="3"/>
      <c r="CWE261" s="3"/>
      <c r="CWF261" s="3"/>
      <c r="CWG261" s="3"/>
      <c r="CWH261" s="3"/>
      <c r="CWI261" s="3"/>
      <c r="CWJ261" s="3"/>
      <c r="CWK261" s="3"/>
      <c r="CWL261" s="3"/>
      <c r="CWM261" s="3"/>
      <c r="CWN261" s="3"/>
      <c r="CWO261" s="3"/>
      <c r="CWP261" s="3"/>
      <c r="CWQ261" s="3"/>
      <c r="CWR261" s="3"/>
      <c r="CWS261" s="3"/>
      <c r="CWT261" s="3"/>
      <c r="CWU261" s="3"/>
      <c r="CWV261" s="3"/>
      <c r="CWW261" s="3"/>
      <c r="CWX261" s="3"/>
      <c r="CWY261" s="3"/>
      <c r="CWZ261" s="3"/>
      <c r="CXA261" s="3"/>
      <c r="CXB261" s="3"/>
      <c r="CXC261" s="3"/>
      <c r="CXD261" s="3"/>
      <c r="CXE261" s="3"/>
      <c r="CXF261" s="3"/>
      <c r="CXG261" s="3"/>
      <c r="CXH261" s="3"/>
      <c r="CXI261" s="3"/>
      <c r="CXJ261" s="3"/>
      <c r="CXK261" s="3"/>
      <c r="CXL261" s="3"/>
      <c r="CXM261" s="3"/>
      <c r="CXN261" s="3"/>
      <c r="CXO261" s="3"/>
      <c r="CXP261" s="3"/>
      <c r="CXQ261" s="3"/>
      <c r="CXR261" s="3"/>
      <c r="CXS261" s="3"/>
      <c r="CXT261" s="3"/>
      <c r="CXU261" s="3"/>
      <c r="CXV261" s="3"/>
      <c r="CXW261" s="3"/>
      <c r="CXX261" s="3"/>
      <c r="CXY261" s="3"/>
      <c r="CXZ261" s="3"/>
      <c r="CYA261" s="3"/>
      <c r="CYB261" s="3"/>
      <c r="CYC261" s="3"/>
      <c r="CYD261" s="3"/>
      <c r="CYE261" s="3"/>
      <c r="CYF261" s="3"/>
      <c r="CYG261" s="3"/>
      <c r="CYH261" s="3"/>
      <c r="CYI261" s="3"/>
      <c r="CYJ261" s="3"/>
      <c r="CYK261" s="3"/>
      <c r="CYL261" s="3"/>
      <c r="CYM261" s="3"/>
      <c r="CYN261" s="3"/>
      <c r="CYO261" s="3"/>
      <c r="CYP261" s="3"/>
      <c r="CYQ261" s="3"/>
      <c r="CYR261" s="3"/>
      <c r="CYS261" s="3"/>
      <c r="CYT261" s="3"/>
      <c r="CYU261" s="3"/>
      <c r="CYV261" s="3"/>
      <c r="CYW261" s="3"/>
      <c r="CYX261" s="3"/>
      <c r="CYY261" s="3"/>
      <c r="CYZ261" s="3"/>
      <c r="CZA261" s="3"/>
      <c r="CZB261" s="3"/>
      <c r="CZC261" s="3"/>
      <c r="CZD261" s="3"/>
      <c r="CZE261" s="3"/>
      <c r="CZF261" s="3"/>
      <c r="CZG261" s="3"/>
      <c r="CZH261" s="3"/>
      <c r="CZI261" s="3"/>
      <c r="CZJ261" s="3"/>
      <c r="CZK261" s="3"/>
      <c r="CZL261" s="3"/>
      <c r="CZM261" s="3"/>
      <c r="CZN261" s="3"/>
      <c r="CZO261" s="3"/>
      <c r="CZP261" s="3"/>
      <c r="CZQ261" s="3"/>
      <c r="CZR261" s="3"/>
      <c r="CZS261" s="3"/>
      <c r="CZT261" s="3"/>
      <c r="CZU261" s="3"/>
      <c r="CZV261" s="3"/>
      <c r="CZW261" s="3"/>
      <c r="CZX261" s="3"/>
      <c r="CZY261" s="3"/>
      <c r="CZZ261" s="3"/>
      <c r="DAA261" s="3"/>
      <c r="DAB261" s="3"/>
      <c r="DAC261" s="3"/>
      <c r="DAD261" s="3"/>
      <c r="DAE261" s="3"/>
      <c r="DAF261" s="3"/>
      <c r="DAG261" s="3"/>
      <c r="DAH261" s="3"/>
      <c r="DAI261" s="3"/>
      <c r="DAJ261" s="3"/>
      <c r="DAK261" s="3"/>
      <c r="DAL261" s="3"/>
      <c r="DAM261" s="3"/>
      <c r="DAN261" s="3"/>
      <c r="DAO261" s="3"/>
      <c r="DAP261" s="3"/>
      <c r="DAQ261" s="3"/>
      <c r="DAR261" s="3"/>
      <c r="DAS261" s="3"/>
      <c r="DAT261" s="3"/>
      <c r="DAU261" s="3"/>
      <c r="DAV261" s="3"/>
      <c r="DAW261" s="3"/>
      <c r="DAX261" s="3"/>
      <c r="DAY261" s="3"/>
      <c r="DAZ261" s="3"/>
      <c r="DBA261" s="3"/>
      <c r="DBB261" s="3"/>
      <c r="DBC261" s="3"/>
      <c r="DBD261" s="3"/>
      <c r="DBE261" s="3"/>
      <c r="DBF261" s="3"/>
      <c r="DBG261" s="3"/>
      <c r="DBH261" s="3"/>
      <c r="DBI261" s="3"/>
      <c r="DBJ261" s="3"/>
      <c r="DBK261" s="3"/>
      <c r="DBL261" s="3"/>
      <c r="DBM261" s="3"/>
      <c r="DBN261" s="3"/>
      <c r="DBO261" s="3"/>
      <c r="DBP261" s="3"/>
      <c r="DBQ261" s="3"/>
      <c r="DBR261" s="3"/>
      <c r="DBS261" s="3"/>
      <c r="DBT261" s="3"/>
      <c r="DBU261" s="3"/>
      <c r="DBV261" s="3"/>
      <c r="DBW261" s="3"/>
      <c r="DBX261" s="3"/>
      <c r="DBY261" s="3"/>
      <c r="DBZ261" s="3"/>
      <c r="DCA261" s="3"/>
      <c r="DCB261" s="3"/>
      <c r="DCC261" s="3"/>
      <c r="DCD261" s="3"/>
      <c r="DCE261" s="3"/>
      <c r="DCF261" s="3"/>
      <c r="DCG261" s="3"/>
      <c r="DCH261" s="3"/>
      <c r="DCI261" s="3"/>
      <c r="DCJ261" s="3"/>
      <c r="DCK261" s="3"/>
      <c r="DCL261" s="3"/>
      <c r="DCM261" s="3"/>
      <c r="DCN261" s="3"/>
      <c r="DCO261" s="3"/>
      <c r="DCP261" s="3"/>
      <c r="DCQ261" s="3"/>
      <c r="DCR261" s="3"/>
      <c r="DCS261" s="3"/>
      <c r="DCT261" s="3"/>
      <c r="DCU261" s="3"/>
      <c r="DCV261" s="3"/>
      <c r="DCW261" s="3"/>
      <c r="DCX261" s="3"/>
      <c r="DCY261" s="3"/>
      <c r="DCZ261" s="3"/>
      <c r="DDA261" s="3"/>
      <c r="DDB261" s="3"/>
      <c r="DDC261" s="3"/>
      <c r="DDD261" s="3"/>
      <c r="DDE261" s="3"/>
      <c r="DDF261" s="3"/>
      <c r="DDG261" s="3"/>
      <c r="DDH261" s="3"/>
      <c r="DDI261" s="3"/>
      <c r="DDJ261" s="3"/>
      <c r="DDK261" s="3"/>
      <c r="DDL261" s="3"/>
      <c r="DDM261" s="3"/>
      <c r="DDN261" s="3"/>
      <c r="DDO261" s="3"/>
      <c r="DDP261" s="3"/>
      <c r="DDQ261" s="3"/>
      <c r="DDR261" s="3"/>
      <c r="DDS261" s="3"/>
      <c r="DDT261" s="3"/>
      <c r="DDU261" s="3"/>
      <c r="DDV261" s="3"/>
      <c r="DDW261" s="3"/>
      <c r="DDX261" s="3"/>
      <c r="DDY261" s="3"/>
      <c r="DDZ261" s="3"/>
      <c r="DEA261" s="3"/>
      <c r="DEB261" s="3"/>
      <c r="DEC261" s="3"/>
      <c r="DED261" s="3"/>
      <c r="DEE261" s="3"/>
      <c r="DEF261" s="3"/>
      <c r="DEG261" s="3"/>
      <c r="DEH261" s="3"/>
      <c r="DEI261" s="3"/>
      <c r="DEJ261" s="3"/>
      <c r="DEK261" s="3"/>
      <c r="DEL261" s="3"/>
      <c r="DEM261" s="3"/>
      <c r="DEN261" s="3"/>
      <c r="DEO261" s="3"/>
      <c r="DEP261" s="3"/>
      <c r="DEQ261" s="3"/>
      <c r="DER261" s="3"/>
      <c r="DES261" s="3"/>
      <c r="DET261" s="3"/>
      <c r="DEU261" s="3"/>
      <c r="DEV261" s="3"/>
      <c r="DEW261" s="3"/>
      <c r="DEX261" s="3"/>
      <c r="DEY261" s="3"/>
      <c r="DEZ261" s="3"/>
      <c r="DFA261" s="3"/>
      <c r="DFB261" s="3"/>
      <c r="DFC261" s="3"/>
      <c r="DFD261" s="3"/>
      <c r="DFE261" s="3"/>
      <c r="DFF261" s="3"/>
      <c r="DFG261" s="3"/>
      <c r="DFH261" s="3"/>
      <c r="DFI261" s="3"/>
      <c r="DFJ261" s="3"/>
      <c r="DFK261" s="3"/>
      <c r="DFL261" s="3"/>
      <c r="DFM261" s="3"/>
      <c r="DFN261" s="3"/>
      <c r="DFO261" s="3"/>
      <c r="DFP261" s="3"/>
      <c r="DFQ261" s="3"/>
      <c r="DFR261" s="3"/>
      <c r="DFS261" s="3"/>
      <c r="DFT261" s="3"/>
      <c r="DFU261" s="3"/>
      <c r="DFV261" s="3"/>
      <c r="DFW261" s="3"/>
      <c r="DFX261" s="3"/>
      <c r="DFY261" s="3"/>
      <c r="DFZ261" s="3"/>
      <c r="DGA261" s="3"/>
      <c r="DGB261" s="3"/>
      <c r="DGC261" s="3"/>
      <c r="DGD261" s="3"/>
      <c r="DGE261" s="3"/>
      <c r="DGF261" s="3"/>
      <c r="DGG261" s="3"/>
      <c r="DGH261" s="3"/>
      <c r="DGI261" s="3"/>
      <c r="DGJ261" s="3"/>
      <c r="DGK261" s="3"/>
      <c r="DGL261" s="3"/>
      <c r="DGM261" s="3"/>
      <c r="DGN261" s="3"/>
      <c r="DGO261" s="3"/>
      <c r="DGP261" s="3"/>
      <c r="DGQ261" s="3"/>
      <c r="DGR261" s="3"/>
      <c r="DGS261" s="3"/>
      <c r="DGT261" s="3"/>
      <c r="DGU261" s="3"/>
      <c r="DGV261" s="3"/>
      <c r="DGW261" s="3"/>
      <c r="DGX261" s="3"/>
      <c r="DGY261" s="3"/>
      <c r="DGZ261" s="3"/>
      <c r="DHA261" s="3"/>
      <c r="DHB261" s="3"/>
      <c r="DHC261" s="3"/>
      <c r="DHD261" s="3"/>
      <c r="DHE261" s="3"/>
      <c r="DHF261" s="3"/>
      <c r="DHG261" s="3"/>
      <c r="DHH261" s="3"/>
      <c r="DHI261" s="3"/>
      <c r="DHJ261" s="3"/>
      <c r="DHK261" s="3"/>
      <c r="DHL261" s="3"/>
      <c r="DHM261" s="3"/>
      <c r="DHN261" s="3"/>
      <c r="DHO261" s="3"/>
      <c r="DHP261" s="3"/>
      <c r="DHQ261" s="3"/>
      <c r="DHR261" s="3"/>
      <c r="DHS261" s="3"/>
      <c r="DHT261" s="3"/>
      <c r="DHU261" s="3"/>
      <c r="DHV261" s="3"/>
      <c r="DHW261" s="3"/>
      <c r="DHX261" s="3"/>
      <c r="DHY261" s="3"/>
      <c r="DHZ261" s="3"/>
      <c r="DIA261" s="3"/>
      <c r="DIB261" s="3"/>
      <c r="DIC261" s="3"/>
      <c r="DID261" s="3"/>
      <c r="DIE261" s="3"/>
      <c r="DIF261" s="3"/>
      <c r="DIG261" s="3"/>
      <c r="DIH261" s="3"/>
      <c r="DII261" s="3"/>
      <c r="DIJ261" s="3"/>
      <c r="DIK261" s="3"/>
      <c r="DIL261" s="3"/>
      <c r="DIM261" s="3"/>
      <c r="DIN261" s="3"/>
      <c r="DIO261" s="3"/>
      <c r="DIP261" s="3"/>
      <c r="DIQ261" s="3"/>
      <c r="DIR261" s="3"/>
      <c r="DIS261" s="3"/>
      <c r="DIT261" s="3"/>
      <c r="DIU261" s="3"/>
      <c r="DIV261" s="3"/>
      <c r="DIW261" s="3"/>
      <c r="DIX261" s="3"/>
      <c r="DIY261" s="3"/>
      <c r="DIZ261" s="3"/>
      <c r="DJA261" s="3"/>
      <c r="DJB261" s="3"/>
      <c r="DJC261" s="3"/>
      <c r="DJD261" s="3"/>
      <c r="DJE261" s="3"/>
      <c r="DJF261" s="3"/>
      <c r="DJG261" s="3"/>
      <c r="DJH261" s="3"/>
      <c r="DJI261" s="3"/>
      <c r="DJJ261" s="3"/>
      <c r="DJK261" s="3"/>
      <c r="DJL261" s="3"/>
      <c r="DJM261" s="3"/>
      <c r="DJN261" s="3"/>
      <c r="DJO261" s="3"/>
      <c r="DJP261" s="3"/>
      <c r="DJQ261" s="3"/>
      <c r="DJR261" s="3"/>
      <c r="DJS261" s="3"/>
      <c r="DJT261" s="3"/>
      <c r="DJU261" s="3"/>
      <c r="DJV261" s="3"/>
      <c r="DJW261" s="3"/>
      <c r="DJX261" s="3"/>
      <c r="DJY261" s="3"/>
      <c r="DJZ261" s="3"/>
      <c r="DKA261" s="3"/>
      <c r="DKB261" s="3"/>
      <c r="DKC261" s="3"/>
      <c r="DKD261" s="3"/>
      <c r="DKE261" s="3"/>
      <c r="DKF261" s="3"/>
      <c r="DKG261" s="3"/>
      <c r="DKH261" s="3"/>
      <c r="DKI261" s="3"/>
      <c r="DKJ261" s="3"/>
      <c r="DKK261" s="3"/>
      <c r="DKL261" s="3"/>
      <c r="DKM261" s="3"/>
      <c r="DKN261" s="3"/>
      <c r="DKO261" s="3"/>
      <c r="DKP261" s="3"/>
      <c r="DKQ261" s="3"/>
      <c r="DKR261" s="3"/>
      <c r="DKS261" s="3"/>
      <c r="DKT261" s="3"/>
      <c r="DKU261" s="3"/>
      <c r="DKV261" s="3"/>
      <c r="DKW261" s="3"/>
      <c r="DKX261" s="3"/>
      <c r="DKY261" s="3"/>
      <c r="DKZ261" s="3"/>
      <c r="DLA261" s="3"/>
      <c r="DLB261" s="3"/>
      <c r="DLC261" s="3"/>
      <c r="DLD261" s="3"/>
      <c r="DLE261" s="3"/>
      <c r="DLF261" s="3"/>
      <c r="DLG261" s="3"/>
      <c r="DLH261" s="3"/>
      <c r="DLI261" s="3"/>
      <c r="DLJ261" s="3"/>
      <c r="DLK261" s="3"/>
      <c r="DLL261" s="3"/>
      <c r="DLM261" s="3"/>
      <c r="DLN261" s="3"/>
      <c r="DLO261" s="3"/>
      <c r="DLP261" s="3"/>
      <c r="DLQ261" s="3"/>
      <c r="DLR261" s="3"/>
      <c r="DLS261" s="3"/>
      <c r="DLT261" s="3"/>
      <c r="DLU261" s="3"/>
      <c r="DLV261" s="3"/>
      <c r="DLW261" s="3"/>
      <c r="DLX261" s="3"/>
      <c r="DLY261" s="3"/>
      <c r="DLZ261" s="3"/>
      <c r="DMA261" s="3"/>
      <c r="DMB261" s="3"/>
      <c r="DMC261" s="3"/>
      <c r="DMD261" s="3"/>
      <c r="DME261" s="3"/>
      <c r="DMF261" s="3"/>
      <c r="DMG261" s="3"/>
      <c r="DMH261" s="3"/>
      <c r="DMI261" s="3"/>
      <c r="DMJ261" s="3"/>
      <c r="DMK261" s="3"/>
      <c r="DML261" s="3"/>
      <c r="DMM261" s="3"/>
      <c r="DMN261" s="3"/>
      <c r="DMO261" s="3"/>
      <c r="DMP261" s="3"/>
      <c r="DMQ261" s="3"/>
      <c r="DMR261" s="3"/>
      <c r="DMS261" s="3"/>
      <c r="DMT261" s="3"/>
      <c r="DMU261" s="3"/>
      <c r="DMV261" s="3"/>
      <c r="DMW261" s="3"/>
      <c r="DMX261" s="3"/>
      <c r="DMY261" s="3"/>
      <c r="DMZ261" s="3"/>
      <c r="DNA261" s="3"/>
      <c r="DNB261" s="3"/>
      <c r="DNC261" s="3"/>
      <c r="DND261" s="3"/>
      <c r="DNE261" s="3"/>
      <c r="DNF261" s="3"/>
      <c r="DNG261" s="3"/>
      <c r="DNH261" s="3"/>
      <c r="DNI261" s="3"/>
      <c r="DNJ261" s="3"/>
      <c r="DNK261" s="3"/>
      <c r="DNL261" s="3"/>
      <c r="DNM261" s="3"/>
      <c r="DNN261" s="3"/>
      <c r="DNO261" s="3"/>
      <c r="DNP261" s="3"/>
      <c r="DNQ261" s="3"/>
      <c r="DNR261" s="3"/>
      <c r="DNS261" s="3"/>
      <c r="DNT261" s="3"/>
      <c r="DNU261" s="3"/>
      <c r="DNV261" s="3"/>
      <c r="DNW261" s="3"/>
      <c r="DNX261" s="3"/>
      <c r="DNY261" s="3"/>
      <c r="DNZ261" s="3"/>
      <c r="DOA261" s="3"/>
      <c r="DOB261" s="3"/>
      <c r="DOC261" s="3"/>
      <c r="DOD261" s="3"/>
      <c r="DOE261" s="3"/>
      <c r="DOF261" s="3"/>
      <c r="DOG261" s="3"/>
      <c r="DOH261" s="3"/>
      <c r="DOI261" s="3"/>
      <c r="DOJ261" s="3"/>
      <c r="DOK261" s="3"/>
      <c r="DOL261" s="3"/>
      <c r="DOM261" s="3"/>
      <c r="DON261" s="3"/>
      <c r="DOO261" s="3"/>
      <c r="DOP261" s="3"/>
      <c r="DOQ261" s="3"/>
      <c r="DOR261" s="3"/>
      <c r="DOS261" s="3"/>
      <c r="DOT261" s="3"/>
      <c r="DOU261" s="3"/>
      <c r="DOV261" s="3"/>
      <c r="DOW261" s="3"/>
      <c r="DOX261" s="3"/>
      <c r="DOY261" s="3"/>
      <c r="DOZ261" s="3"/>
      <c r="DPA261" s="3"/>
      <c r="DPB261" s="3"/>
      <c r="DPC261" s="3"/>
      <c r="DPD261" s="3"/>
      <c r="DPE261" s="3"/>
      <c r="DPF261" s="3"/>
      <c r="DPG261" s="3"/>
      <c r="DPH261" s="3"/>
      <c r="DPI261" s="3"/>
      <c r="DPJ261" s="3"/>
      <c r="DPK261" s="3"/>
      <c r="DPL261" s="3"/>
      <c r="DPM261" s="3"/>
      <c r="DPN261" s="3"/>
      <c r="DPO261" s="3"/>
      <c r="DPP261" s="3"/>
      <c r="DPQ261" s="3"/>
      <c r="DPR261" s="3"/>
      <c r="DPS261" s="3"/>
      <c r="DPT261" s="3"/>
      <c r="DPU261" s="3"/>
      <c r="DPV261" s="3"/>
      <c r="DPW261" s="3"/>
      <c r="DPX261" s="3"/>
      <c r="DPY261" s="3"/>
      <c r="DPZ261" s="3"/>
      <c r="DQA261" s="3"/>
      <c r="DQB261" s="3"/>
      <c r="DQC261" s="3"/>
      <c r="DQD261" s="3"/>
      <c r="DQE261" s="3"/>
      <c r="DQF261" s="3"/>
      <c r="DQG261" s="3"/>
      <c r="DQH261" s="3"/>
      <c r="DQI261" s="3"/>
      <c r="DQJ261" s="3"/>
      <c r="DQK261" s="3"/>
      <c r="DQL261" s="3"/>
      <c r="DQM261" s="3"/>
      <c r="DQN261" s="3"/>
      <c r="DQO261" s="3"/>
      <c r="DQP261" s="3"/>
      <c r="DQQ261" s="3"/>
      <c r="DQR261" s="3"/>
      <c r="DQS261" s="3"/>
      <c r="DQT261" s="3"/>
      <c r="DQU261" s="3"/>
      <c r="DQV261" s="3"/>
      <c r="DQW261" s="3"/>
      <c r="DQX261" s="3"/>
      <c r="DQY261" s="3"/>
      <c r="DQZ261" s="3"/>
      <c r="DRA261" s="3"/>
      <c r="DRB261" s="3"/>
      <c r="DRC261" s="3"/>
      <c r="DRD261" s="3"/>
      <c r="DRE261" s="3"/>
      <c r="DRF261" s="3"/>
      <c r="DRG261" s="3"/>
      <c r="DRH261" s="3"/>
      <c r="DRI261" s="3"/>
      <c r="DRJ261" s="3"/>
      <c r="DRK261" s="3"/>
      <c r="DRL261" s="3"/>
      <c r="DRM261" s="3"/>
      <c r="DRN261" s="3"/>
      <c r="DRO261" s="3"/>
      <c r="DRP261" s="3"/>
      <c r="DRQ261" s="3"/>
      <c r="DRR261" s="3"/>
      <c r="DRS261" s="3"/>
      <c r="DRT261" s="3"/>
      <c r="DRU261" s="3"/>
      <c r="DRV261" s="3"/>
      <c r="DRW261" s="3"/>
      <c r="DRX261" s="3"/>
      <c r="DRY261" s="3"/>
      <c r="DRZ261" s="3"/>
      <c r="DSA261" s="3"/>
      <c r="DSB261" s="3"/>
      <c r="DSC261" s="3"/>
      <c r="DSD261" s="3"/>
      <c r="DSE261" s="3"/>
      <c r="DSF261" s="3"/>
      <c r="DSG261" s="3"/>
      <c r="DSH261" s="3"/>
      <c r="DSI261" s="3"/>
      <c r="DSJ261" s="3"/>
      <c r="DSK261" s="3"/>
      <c r="DSL261" s="3"/>
      <c r="DSM261" s="3"/>
      <c r="DSN261" s="3"/>
      <c r="DSO261" s="3"/>
      <c r="DSP261" s="3"/>
      <c r="DSQ261" s="3"/>
      <c r="DSR261" s="3"/>
      <c r="DSS261" s="3"/>
      <c r="DST261" s="3"/>
      <c r="DSU261" s="3"/>
      <c r="DSV261" s="3"/>
      <c r="DSW261" s="3"/>
      <c r="DSX261" s="3"/>
      <c r="DSY261" s="3"/>
      <c r="DSZ261" s="3"/>
      <c r="DTA261" s="3"/>
      <c r="DTB261" s="3"/>
      <c r="DTC261" s="3"/>
      <c r="DTD261" s="3"/>
      <c r="DTE261" s="3"/>
      <c r="DTF261" s="3"/>
      <c r="DTG261" s="3"/>
      <c r="DTH261" s="3"/>
      <c r="DTI261" s="3"/>
      <c r="DTJ261" s="3"/>
      <c r="DTK261" s="3"/>
      <c r="DTL261" s="3"/>
      <c r="DTM261" s="3"/>
      <c r="DTN261" s="3"/>
      <c r="DTO261" s="3"/>
      <c r="DTP261" s="3"/>
      <c r="DTQ261" s="3"/>
      <c r="DTR261" s="3"/>
      <c r="DTS261" s="3"/>
      <c r="DTT261" s="3"/>
      <c r="DTU261" s="3"/>
      <c r="DTV261" s="3"/>
      <c r="DTW261" s="3"/>
      <c r="DTX261" s="3"/>
      <c r="DTY261" s="3"/>
      <c r="DTZ261" s="3"/>
      <c r="DUA261" s="3"/>
      <c r="DUB261" s="3"/>
      <c r="DUC261" s="3"/>
      <c r="DUD261" s="3"/>
      <c r="DUE261" s="3"/>
      <c r="DUF261" s="3"/>
      <c r="DUG261" s="3"/>
      <c r="DUH261" s="3"/>
      <c r="DUI261" s="3"/>
      <c r="DUJ261" s="3"/>
      <c r="DUK261" s="3"/>
      <c r="DUL261" s="3"/>
      <c r="DUM261" s="3"/>
      <c r="DUN261" s="3"/>
      <c r="DUO261" s="3"/>
      <c r="DUP261" s="3"/>
      <c r="DUQ261" s="3"/>
      <c r="DUR261" s="3"/>
      <c r="DUS261" s="3"/>
      <c r="DUT261" s="3"/>
      <c r="DUU261" s="3"/>
      <c r="DUV261" s="3"/>
      <c r="DUW261" s="3"/>
      <c r="DUX261" s="3"/>
      <c r="DUY261" s="3"/>
      <c r="DUZ261" s="3"/>
      <c r="DVA261" s="3"/>
      <c r="DVB261" s="3"/>
      <c r="DVC261" s="3"/>
      <c r="DVD261" s="3"/>
      <c r="DVE261" s="3"/>
      <c r="DVF261" s="3"/>
      <c r="DVG261" s="3"/>
      <c r="DVH261" s="3"/>
      <c r="DVI261" s="3"/>
      <c r="DVJ261" s="3"/>
      <c r="DVK261" s="3"/>
      <c r="DVL261" s="3"/>
      <c r="DVM261" s="3"/>
      <c r="DVN261" s="3"/>
      <c r="DVO261" s="3"/>
      <c r="DVP261" s="3"/>
      <c r="DVQ261" s="3"/>
      <c r="DVR261" s="3"/>
      <c r="DVS261" s="3"/>
      <c r="DVT261" s="3"/>
      <c r="DVU261" s="3"/>
      <c r="DVV261" s="3"/>
      <c r="DVW261" s="3"/>
      <c r="DVX261" s="3"/>
      <c r="DVY261" s="3"/>
      <c r="DVZ261" s="3"/>
      <c r="DWA261" s="3"/>
      <c r="DWB261" s="3"/>
      <c r="DWC261" s="3"/>
      <c r="DWD261" s="3"/>
      <c r="DWE261" s="3"/>
      <c r="DWF261" s="3"/>
      <c r="DWG261" s="3"/>
      <c r="DWH261" s="3"/>
      <c r="DWI261" s="3"/>
      <c r="DWJ261" s="3"/>
      <c r="DWK261" s="3"/>
      <c r="DWL261" s="3"/>
      <c r="DWM261" s="3"/>
      <c r="DWN261" s="3"/>
      <c r="DWO261" s="3"/>
      <c r="DWP261" s="3"/>
      <c r="DWQ261" s="3"/>
      <c r="DWR261" s="3"/>
      <c r="DWS261" s="3"/>
      <c r="DWT261" s="3"/>
      <c r="DWU261" s="3"/>
      <c r="DWV261" s="3"/>
      <c r="DWW261" s="3"/>
      <c r="DWX261" s="3"/>
      <c r="DWY261" s="3"/>
      <c r="DWZ261" s="3"/>
      <c r="DXA261" s="3"/>
      <c r="DXB261" s="3"/>
      <c r="DXC261" s="3"/>
      <c r="DXD261" s="3"/>
      <c r="DXE261" s="3"/>
      <c r="DXF261" s="3"/>
      <c r="DXG261" s="3"/>
      <c r="DXH261" s="3"/>
      <c r="DXI261" s="3"/>
      <c r="DXJ261" s="3"/>
      <c r="DXK261" s="3"/>
      <c r="DXL261" s="3"/>
      <c r="DXM261" s="3"/>
      <c r="DXN261" s="3"/>
      <c r="DXO261" s="3"/>
      <c r="DXP261" s="3"/>
      <c r="DXQ261" s="3"/>
      <c r="DXR261" s="3"/>
      <c r="DXS261" s="3"/>
      <c r="DXT261" s="3"/>
      <c r="DXU261" s="3"/>
      <c r="DXV261" s="3"/>
      <c r="DXW261" s="3"/>
      <c r="DXX261" s="3"/>
      <c r="DXY261" s="3"/>
      <c r="DXZ261" s="3"/>
      <c r="DYA261" s="3"/>
      <c r="DYB261" s="3"/>
      <c r="DYC261" s="3"/>
      <c r="DYD261" s="3"/>
      <c r="DYE261" s="3"/>
      <c r="DYF261" s="3"/>
      <c r="DYG261" s="3"/>
      <c r="DYH261" s="3"/>
      <c r="DYI261" s="3"/>
      <c r="DYJ261" s="3"/>
      <c r="DYK261" s="3"/>
      <c r="DYL261" s="3"/>
      <c r="DYM261" s="3"/>
      <c r="DYN261" s="3"/>
      <c r="DYO261" s="3"/>
      <c r="DYP261" s="3"/>
      <c r="DYQ261" s="3"/>
      <c r="DYR261" s="3"/>
      <c r="DYS261" s="3"/>
      <c r="DYT261" s="3"/>
      <c r="DYU261" s="3"/>
      <c r="DYV261" s="3"/>
      <c r="DYW261" s="3"/>
      <c r="DYX261" s="3"/>
      <c r="DYY261" s="3"/>
      <c r="DYZ261" s="3"/>
      <c r="DZA261" s="3"/>
      <c r="DZB261" s="3"/>
      <c r="DZC261" s="3"/>
      <c r="DZD261" s="3"/>
      <c r="DZE261" s="3"/>
      <c r="DZF261" s="3"/>
      <c r="DZG261" s="3"/>
      <c r="DZH261" s="3"/>
      <c r="DZI261" s="3"/>
      <c r="DZJ261" s="3"/>
      <c r="DZK261" s="3"/>
      <c r="DZL261" s="3"/>
      <c r="DZM261" s="3"/>
      <c r="DZN261" s="3"/>
      <c r="DZO261" s="3"/>
      <c r="DZP261" s="3"/>
      <c r="DZQ261" s="3"/>
      <c r="DZR261" s="3"/>
      <c r="DZS261" s="3"/>
      <c r="DZT261" s="3"/>
      <c r="DZU261" s="3"/>
      <c r="DZV261" s="3"/>
      <c r="DZW261" s="3"/>
      <c r="DZX261" s="3"/>
      <c r="DZY261" s="3"/>
      <c r="DZZ261" s="3"/>
      <c r="EAA261" s="3"/>
      <c r="EAB261" s="3"/>
      <c r="EAC261" s="3"/>
      <c r="EAD261" s="3"/>
      <c r="EAE261" s="3"/>
      <c r="EAF261" s="3"/>
      <c r="EAG261" s="3"/>
      <c r="EAH261" s="3"/>
      <c r="EAI261" s="3"/>
      <c r="EAJ261" s="3"/>
      <c r="EAK261" s="3"/>
      <c r="EAL261" s="3"/>
      <c r="EAM261" s="3"/>
      <c r="EAN261" s="3"/>
      <c r="EAO261" s="3"/>
      <c r="EAP261" s="3"/>
      <c r="EAQ261" s="3"/>
      <c r="EAR261" s="3"/>
      <c r="EAS261" s="3"/>
      <c r="EAT261" s="3"/>
      <c r="EAU261" s="3"/>
      <c r="EAV261" s="3"/>
      <c r="EAW261" s="3"/>
      <c r="EAX261" s="3"/>
      <c r="EAY261" s="3"/>
      <c r="EAZ261" s="3"/>
      <c r="EBA261" s="3"/>
      <c r="EBB261" s="3"/>
      <c r="EBC261" s="3"/>
      <c r="EBD261" s="3"/>
      <c r="EBE261" s="3"/>
      <c r="EBF261" s="3"/>
      <c r="EBG261" s="3"/>
      <c r="EBH261" s="3"/>
      <c r="EBI261" s="3"/>
      <c r="EBJ261" s="3"/>
      <c r="EBK261" s="3"/>
      <c r="EBL261" s="3"/>
      <c r="EBM261" s="3"/>
      <c r="EBN261" s="3"/>
      <c r="EBO261" s="3"/>
      <c r="EBP261" s="3"/>
      <c r="EBQ261" s="3"/>
      <c r="EBR261" s="3"/>
      <c r="EBS261" s="3"/>
      <c r="EBT261" s="3"/>
      <c r="EBU261" s="3"/>
      <c r="EBV261" s="3"/>
      <c r="EBW261" s="3"/>
      <c r="EBX261" s="3"/>
      <c r="EBY261" s="3"/>
      <c r="EBZ261" s="3"/>
      <c r="ECA261" s="3"/>
      <c r="ECB261" s="3"/>
      <c r="ECC261" s="3"/>
      <c r="ECD261" s="3"/>
      <c r="ECE261" s="3"/>
      <c r="ECF261" s="3"/>
      <c r="ECG261" s="3"/>
      <c r="ECH261" s="3"/>
      <c r="ECI261" s="3"/>
      <c r="ECJ261" s="3"/>
      <c r="ECK261" s="3"/>
      <c r="ECL261" s="3"/>
      <c r="ECM261" s="3"/>
      <c r="ECN261" s="3"/>
      <c r="ECO261" s="3"/>
      <c r="ECP261" s="3"/>
      <c r="ECQ261" s="3"/>
      <c r="ECR261" s="3"/>
      <c r="ECS261" s="3"/>
      <c r="ECT261" s="3"/>
      <c r="ECU261" s="3"/>
      <c r="ECV261" s="3"/>
      <c r="ECW261" s="3"/>
      <c r="ECX261" s="3"/>
      <c r="ECY261" s="3"/>
      <c r="ECZ261" s="3"/>
      <c r="EDA261" s="3"/>
      <c r="EDB261" s="3"/>
      <c r="EDC261" s="3"/>
      <c r="EDD261" s="3"/>
      <c r="EDE261" s="3"/>
      <c r="EDF261" s="3"/>
      <c r="EDG261" s="3"/>
      <c r="EDH261" s="3"/>
      <c r="EDI261" s="3"/>
      <c r="EDJ261" s="3"/>
      <c r="EDK261" s="3"/>
      <c r="EDL261" s="3"/>
      <c r="EDM261" s="3"/>
      <c r="EDN261" s="3"/>
      <c r="EDO261" s="3"/>
      <c r="EDP261" s="3"/>
      <c r="EDQ261" s="3"/>
      <c r="EDR261" s="3"/>
      <c r="EDS261" s="3"/>
      <c r="EDT261" s="3"/>
      <c r="EDU261" s="3"/>
      <c r="EDV261" s="3"/>
      <c r="EDW261" s="3"/>
      <c r="EDX261" s="3"/>
      <c r="EDY261" s="3"/>
      <c r="EDZ261" s="3"/>
      <c r="EEA261" s="3"/>
      <c r="EEB261" s="3"/>
      <c r="EEC261" s="3"/>
      <c r="EED261" s="3"/>
      <c r="EEE261" s="3"/>
      <c r="EEF261" s="3"/>
      <c r="EEG261" s="3"/>
      <c r="EEH261" s="3"/>
      <c r="EEI261" s="3"/>
      <c r="EEJ261" s="3"/>
      <c r="EEK261" s="3"/>
      <c r="EEL261" s="3"/>
      <c r="EEM261" s="3"/>
      <c r="EEN261" s="3"/>
      <c r="EEO261" s="3"/>
      <c r="EEP261" s="3"/>
      <c r="EEQ261" s="3"/>
      <c r="EER261" s="3"/>
      <c r="EES261" s="3"/>
      <c r="EET261" s="3"/>
      <c r="EEU261" s="3"/>
      <c r="EEV261" s="3"/>
      <c r="EEW261" s="3"/>
      <c r="EEX261" s="3"/>
      <c r="EEY261" s="3"/>
      <c r="EEZ261" s="3"/>
      <c r="EFA261" s="3"/>
      <c r="EFB261" s="3"/>
      <c r="EFC261" s="3"/>
      <c r="EFD261" s="3"/>
      <c r="EFE261" s="3"/>
      <c r="EFF261" s="3"/>
      <c r="EFG261" s="3"/>
      <c r="EFH261" s="3"/>
      <c r="EFI261" s="3"/>
      <c r="EFJ261" s="3"/>
      <c r="EFK261" s="3"/>
      <c r="EFL261" s="3"/>
      <c r="EFM261" s="3"/>
      <c r="EFN261" s="3"/>
      <c r="EFO261" s="3"/>
      <c r="EFP261" s="3"/>
      <c r="EFQ261" s="3"/>
      <c r="EFR261" s="3"/>
      <c r="EFS261" s="3"/>
      <c r="EFT261" s="3"/>
      <c r="EFU261" s="3"/>
      <c r="EFV261" s="3"/>
      <c r="EFW261" s="3"/>
      <c r="EFX261" s="3"/>
      <c r="EFY261" s="3"/>
      <c r="EFZ261" s="3"/>
      <c r="EGA261" s="3"/>
      <c r="EGB261" s="3"/>
      <c r="EGC261" s="3"/>
      <c r="EGD261" s="3"/>
      <c r="EGE261" s="3"/>
      <c r="EGF261" s="3"/>
      <c r="EGG261" s="3"/>
      <c r="EGH261" s="3"/>
      <c r="EGI261" s="3"/>
      <c r="EGJ261" s="3"/>
      <c r="EGK261" s="3"/>
      <c r="EGL261" s="3"/>
      <c r="EGM261" s="3"/>
      <c r="EGN261" s="3"/>
      <c r="EGO261" s="3"/>
      <c r="EGP261" s="3"/>
      <c r="EGQ261" s="3"/>
      <c r="EGR261" s="3"/>
      <c r="EGS261" s="3"/>
      <c r="EGT261" s="3"/>
      <c r="EGU261" s="3"/>
      <c r="EGV261" s="3"/>
      <c r="EGW261" s="3"/>
      <c r="EGX261" s="3"/>
      <c r="EGY261" s="3"/>
      <c r="EGZ261" s="3"/>
      <c r="EHA261" s="3"/>
      <c r="EHB261" s="3"/>
      <c r="EHC261" s="3"/>
      <c r="EHD261" s="3"/>
      <c r="EHE261" s="3"/>
      <c r="EHF261" s="3"/>
      <c r="EHG261" s="3"/>
      <c r="EHH261" s="3"/>
      <c r="EHI261" s="3"/>
      <c r="EHJ261" s="3"/>
      <c r="EHK261" s="3"/>
      <c r="EHL261" s="3"/>
      <c r="EHM261" s="3"/>
      <c r="EHN261" s="3"/>
      <c r="EHO261" s="3"/>
      <c r="EHP261" s="3"/>
      <c r="EHQ261" s="3"/>
      <c r="EHR261" s="3"/>
      <c r="EHS261" s="3"/>
      <c r="EHT261" s="3"/>
      <c r="EHU261" s="3"/>
      <c r="EHV261" s="3"/>
      <c r="EHW261" s="3"/>
      <c r="EHX261" s="3"/>
      <c r="EHY261" s="3"/>
      <c r="EHZ261" s="3"/>
      <c r="EIA261" s="3"/>
      <c r="EIB261" s="3"/>
      <c r="EIC261" s="3"/>
      <c r="EID261" s="3"/>
      <c r="EIE261" s="3"/>
      <c r="EIF261" s="3"/>
      <c r="EIG261" s="3"/>
      <c r="EIH261" s="3"/>
      <c r="EII261" s="3"/>
      <c r="EIJ261" s="3"/>
      <c r="EIK261" s="3"/>
      <c r="EIL261" s="3"/>
      <c r="EIM261" s="3"/>
      <c r="EIN261" s="3"/>
      <c r="EIO261" s="3"/>
      <c r="EIP261" s="3"/>
      <c r="EIQ261" s="3"/>
      <c r="EIR261" s="3"/>
      <c r="EIS261" s="3"/>
      <c r="EIT261" s="3"/>
      <c r="EIU261" s="3"/>
      <c r="EIV261" s="3"/>
      <c r="EIW261" s="3"/>
      <c r="EIX261" s="3"/>
      <c r="EIY261" s="3"/>
      <c r="EIZ261" s="3"/>
      <c r="EJA261" s="3"/>
      <c r="EJB261" s="3"/>
      <c r="EJC261" s="3"/>
      <c r="EJD261" s="3"/>
      <c r="EJE261" s="3"/>
      <c r="EJF261" s="3"/>
      <c r="EJG261" s="3"/>
      <c r="EJH261" s="3"/>
      <c r="EJI261" s="3"/>
      <c r="EJJ261" s="3"/>
      <c r="EJK261" s="3"/>
      <c r="EJL261" s="3"/>
      <c r="EJM261" s="3"/>
      <c r="EJN261" s="3"/>
      <c r="EJO261" s="3"/>
      <c r="EJP261" s="3"/>
      <c r="EJQ261" s="3"/>
      <c r="EJR261" s="3"/>
      <c r="EJS261" s="3"/>
      <c r="EJT261" s="3"/>
      <c r="EJU261" s="3"/>
      <c r="EJV261" s="3"/>
      <c r="EJW261" s="3"/>
      <c r="EJX261" s="3"/>
      <c r="EJY261" s="3"/>
      <c r="EJZ261" s="3"/>
      <c r="EKA261" s="3"/>
      <c r="EKB261" s="3"/>
      <c r="EKC261" s="3"/>
      <c r="EKD261" s="3"/>
      <c r="EKE261" s="3"/>
      <c r="EKF261" s="3"/>
      <c r="EKG261" s="3"/>
      <c r="EKH261" s="3"/>
      <c r="EKI261" s="3"/>
      <c r="EKJ261" s="3"/>
      <c r="EKK261" s="3"/>
      <c r="EKL261" s="3"/>
      <c r="EKM261" s="3"/>
      <c r="EKN261" s="3"/>
      <c r="EKO261" s="3"/>
      <c r="EKP261" s="3"/>
      <c r="EKQ261" s="3"/>
      <c r="EKR261" s="3"/>
      <c r="EKS261" s="3"/>
      <c r="EKT261" s="3"/>
      <c r="EKU261" s="3"/>
      <c r="EKV261" s="3"/>
      <c r="EKW261" s="3"/>
      <c r="EKX261" s="3"/>
      <c r="EKY261" s="3"/>
      <c r="EKZ261" s="3"/>
      <c r="ELA261" s="3"/>
      <c r="ELB261" s="3"/>
      <c r="ELC261" s="3"/>
      <c r="ELD261" s="3"/>
      <c r="ELE261" s="3"/>
      <c r="ELF261" s="3"/>
      <c r="ELG261" s="3"/>
      <c r="ELH261" s="3"/>
      <c r="ELI261" s="3"/>
      <c r="ELJ261" s="3"/>
      <c r="ELK261" s="3"/>
      <c r="ELL261" s="3"/>
      <c r="ELM261" s="3"/>
      <c r="ELN261" s="3"/>
      <c r="ELO261" s="3"/>
      <c r="ELP261" s="3"/>
      <c r="ELQ261" s="3"/>
      <c r="ELR261" s="3"/>
      <c r="ELS261" s="3"/>
      <c r="ELT261" s="3"/>
      <c r="ELU261" s="3"/>
      <c r="ELV261" s="3"/>
      <c r="ELW261" s="3"/>
      <c r="ELX261" s="3"/>
      <c r="ELY261" s="3"/>
      <c r="ELZ261" s="3"/>
      <c r="EMA261" s="3"/>
      <c r="EMB261" s="3"/>
      <c r="EMC261" s="3"/>
      <c r="EMD261" s="3"/>
      <c r="EME261" s="3"/>
      <c r="EMF261" s="3"/>
      <c r="EMG261" s="3"/>
      <c r="EMH261" s="3"/>
      <c r="EMI261" s="3"/>
      <c r="EMJ261" s="3"/>
      <c r="EMK261" s="3"/>
      <c r="EML261" s="3"/>
      <c r="EMM261" s="3"/>
      <c r="EMN261" s="3"/>
      <c r="EMO261" s="3"/>
      <c r="EMP261" s="3"/>
      <c r="EMQ261" s="3"/>
      <c r="EMR261" s="3"/>
      <c r="EMS261" s="3"/>
      <c r="EMT261" s="3"/>
      <c r="EMU261" s="3"/>
      <c r="EMV261" s="3"/>
      <c r="EMW261" s="3"/>
      <c r="EMX261" s="3"/>
      <c r="EMY261" s="3"/>
      <c r="EMZ261" s="3"/>
      <c r="ENA261" s="3"/>
      <c r="ENB261" s="3"/>
      <c r="ENC261" s="3"/>
      <c r="END261" s="3"/>
      <c r="ENE261" s="3"/>
      <c r="ENF261" s="3"/>
      <c r="ENG261" s="3"/>
      <c r="ENH261" s="3"/>
      <c r="ENI261" s="3"/>
      <c r="ENJ261" s="3"/>
      <c r="ENK261" s="3"/>
      <c r="ENL261" s="3"/>
      <c r="ENM261" s="3"/>
      <c r="ENN261" s="3"/>
      <c r="ENO261" s="3"/>
      <c r="ENP261" s="3"/>
      <c r="ENQ261" s="3"/>
      <c r="ENR261" s="3"/>
      <c r="ENS261" s="3"/>
      <c r="ENT261" s="3"/>
      <c r="ENU261" s="3"/>
      <c r="ENV261" s="3"/>
      <c r="ENW261" s="3"/>
      <c r="ENX261" s="3"/>
      <c r="ENY261" s="3"/>
      <c r="ENZ261" s="3"/>
      <c r="EOA261" s="3"/>
      <c r="EOB261" s="3"/>
      <c r="EOC261" s="3"/>
      <c r="EOD261" s="3"/>
      <c r="EOE261" s="3"/>
      <c r="EOF261" s="3"/>
      <c r="EOG261" s="3"/>
      <c r="EOH261" s="3"/>
      <c r="EOI261" s="3"/>
      <c r="EOJ261" s="3"/>
      <c r="EOK261" s="3"/>
      <c r="EOL261" s="3"/>
      <c r="EOM261" s="3"/>
      <c r="EON261" s="3"/>
      <c r="EOO261" s="3"/>
      <c r="EOP261" s="3"/>
      <c r="EOQ261" s="3"/>
      <c r="EOR261" s="3"/>
      <c r="EOS261" s="3"/>
      <c r="EOT261" s="3"/>
      <c r="EOU261" s="3"/>
      <c r="EOV261" s="3"/>
      <c r="EOW261" s="3"/>
      <c r="EOX261" s="3"/>
      <c r="EOY261" s="3"/>
      <c r="EOZ261" s="3"/>
      <c r="EPA261" s="3"/>
      <c r="EPB261" s="3"/>
      <c r="EPC261" s="3"/>
      <c r="EPD261" s="3"/>
      <c r="EPE261" s="3"/>
      <c r="EPF261" s="3"/>
      <c r="EPG261" s="3"/>
      <c r="EPH261" s="3"/>
      <c r="EPI261" s="3"/>
      <c r="EPJ261" s="3"/>
      <c r="EPK261" s="3"/>
      <c r="EPL261" s="3"/>
      <c r="EPM261" s="3"/>
      <c r="EPN261" s="3"/>
      <c r="EPO261" s="3"/>
      <c r="EPP261" s="3"/>
      <c r="EPQ261" s="3"/>
      <c r="EPR261" s="3"/>
      <c r="EPS261" s="3"/>
      <c r="EPT261" s="3"/>
      <c r="EPU261" s="3"/>
      <c r="EPV261" s="3"/>
      <c r="EPW261" s="3"/>
      <c r="EPX261" s="3"/>
      <c r="EPY261" s="3"/>
      <c r="EPZ261" s="3"/>
      <c r="EQA261" s="3"/>
      <c r="EQB261" s="3"/>
      <c r="EQC261" s="3"/>
      <c r="EQD261" s="3"/>
      <c r="EQE261" s="3"/>
      <c r="EQF261" s="3"/>
      <c r="EQG261" s="3"/>
      <c r="EQH261" s="3"/>
      <c r="EQI261" s="3"/>
      <c r="EQJ261" s="3"/>
      <c r="EQK261" s="3"/>
      <c r="EQL261" s="3"/>
      <c r="EQM261" s="3"/>
      <c r="EQN261" s="3"/>
      <c r="EQO261" s="3"/>
      <c r="EQP261" s="3"/>
      <c r="EQQ261" s="3"/>
      <c r="EQR261" s="3"/>
      <c r="EQS261" s="3"/>
      <c r="EQT261" s="3"/>
      <c r="EQU261" s="3"/>
      <c r="EQV261" s="3"/>
      <c r="EQW261" s="3"/>
      <c r="EQX261" s="3"/>
      <c r="EQY261" s="3"/>
      <c r="EQZ261" s="3"/>
      <c r="ERA261" s="3"/>
      <c r="ERB261" s="3"/>
      <c r="ERC261" s="3"/>
      <c r="ERD261" s="3"/>
      <c r="ERE261" s="3"/>
      <c r="ERF261" s="3"/>
      <c r="ERG261" s="3"/>
      <c r="ERH261" s="3"/>
      <c r="ERI261" s="3"/>
      <c r="ERJ261" s="3"/>
      <c r="ERK261" s="3"/>
      <c r="ERL261" s="3"/>
      <c r="ERM261" s="3"/>
      <c r="ERN261" s="3"/>
      <c r="ERO261" s="3"/>
      <c r="ERP261" s="3"/>
      <c r="ERQ261" s="3"/>
      <c r="ERR261" s="3"/>
      <c r="ERS261" s="3"/>
      <c r="ERT261" s="3"/>
      <c r="ERU261" s="3"/>
      <c r="ERV261" s="3"/>
      <c r="ERW261" s="3"/>
      <c r="ERX261" s="3"/>
      <c r="ERY261" s="3"/>
      <c r="ERZ261" s="3"/>
      <c r="ESA261" s="3"/>
      <c r="ESB261" s="3"/>
      <c r="ESC261" s="3"/>
      <c r="ESD261" s="3"/>
      <c r="ESE261" s="3"/>
      <c r="ESF261" s="3"/>
      <c r="ESG261" s="3"/>
      <c r="ESH261" s="3"/>
      <c r="ESI261" s="3"/>
      <c r="ESJ261" s="3"/>
      <c r="ESK261" s="3"/>
      <c r="ESL261" s="3"/>
      <c r="ESM261" s="3"/>
      <c r="ESN261" s="3"/>
      <c r="ESO261" s="3"/>
      <c r="ESP261" s="3"/>
      <c r="ESQ261" s="3"/>
      <c r="ESR261" s="3"/>
      <c r="ESS261" s="3"/>
      <c r="EST261" s="3"/>
      <c r="ESU261" s="3"/>
      <c r="ESV261" s="3"/>
      <c r="ESW261" s="3"/>
      <c r="ESX261" s="3"/>
      <c r="ESY261" s="3"/>
      <c r="ESZ261" s="3"/>
      <c r="ETA261" s="3"/>
      <c r="ETB261" s="3"/>
      <c r="ETC261" s="3"/>
      <c r="ETD261" s="3"/>
      <c r="ETE261" s="3"/>
      <c r="ETF261" s="3"/>
      <c r="ETG261" s="3"/>
      <c r="ETH261" s="3"/>
      <c r="ETI261" s="3"/>
      <c r="ETJ261" s="3"/>
      <c r="ETK261" s="3"/>
      <c r="ETL261" s="3"/>
      <c r="ETM261" s="3"/>
      <c r="ETN261" s="3"/>
      <c r="ETO261" s="3"/>
      <c r="ETP261" s="3"/>
      <c r="ETQ261" s="3"/>
      <c r="ETR261" s="3"/>
      <c r="ETS261" s="3"/>
      <c r="ETT261" s="3"/>
      <c r="ETU261" s="3"/>
      <c r="ETV261" s="3"/>
      <c r="ETW261" s="3"/>
      <c r="ETX261" s="3"/>
      <c r="ETY261" s="3"/>
      <c r="ETZ261" s="3"/>
      <c r="EUA261" s="3"/>
      <c r="EUB261" s="3"/>
      <c r="EUC261" s="3"/>
      <c r="EUD261" s="3"/>
      <c r="EUE261" s="3"/>
      <c r="EUF261" s="3"/>
      <c r="EUG261" s="3"/>
      <c r="EUH261" s="3"/>
      <c r="EUI261" s="3"/>
      <c r="EUJ261" s="3"/>
      <c r="EUK261" s="3"/>
      <c r="EUL261" s="3"/>
      <c r="EUM261" s="3"/>
      <c r="EUN261" s="3"/>
      <c r="EUO261" s="3"/>
      <c r="EUP261" s="3"/>
      <c r="EUQ261" s="3"/>
      <c r="EUR261" s="3"/>
      <c r="EUS261" s="3"/>
      <c r="EUT261" s="3"/>
      <c r="EUU261" s="3"/>
      <c r="EUV261" s="3"/>
      <c r="EUW261" s="3"/>
      <c r="EUX261" s="3"/>
      <c r="EUY261" s="3"/>
      <c r="EUZ261" s="3"/>
      <c r="EVA261" s="3"/>
      <c r="EVB261" s="3"/>
      <c r="EVC261" s="3"/>
      <c r="EVD261" s="3"/>
      <c r="EVE261" s="3"/>
      <c r="EVF261" s="3"/>
      <c r="EVG261" s="3"/>
      <c r="EVH261" s="3"/>
      <c r="EVI261" s="3"/>
      <c r="EVJ261" s="3"/>
      <c r="EVK261" s="3"/>
      <c r="EVL261" s="3"/>
      <c r="EVM261" s="3"/>
      <c r="EVN261" s="3"/>
      <c r="EVO261" s="3"/>
      <c r="EVP261" s="3"/>
      <c r="EVQ261" s="3"/>
      <c r="EVR261" s="3"/>
      <c r="EVS261" s="3"/>
      <c r="EVT261" s="3"/>
      <c r="EVU261" s="3"/>
      <c r="EVV261" s="3"/>
      <c r="EVW261" s="3"/>
      <c r="EVX261" s="3"/>
      <c r="EVY261" s="3"/>
      <c r="EVZ261" s="3"/>
      <c r="EWA261" s="3"/>
      <c r="EWB261" s="3"/>
      <c r="EWC261" s="3"/>
      <c r="EWD261" s="3"/>
      <c r="EWE261" s="3"/>
      <c r="EWF261" s="3"/>
      <c r="EWG261" s="3"/>
      <c r="EWH261" s="3"/>
      <c r="EWI261" s="3"/>
      <c r="EWJ261" s="3"/>
      <c r="EWK261" s="3"/>
      <c r="EWL261" s="3"/>
      <c r="EWM261" s="3"/>
      <c r="EWN261" s="3"/>
      <c r="EWO261" s="3"/>
      <c r="EWP261" s="3"/>
      <c r="EWQ261" s="3"/>
      <c r="EWR261" s="3"/>
      <c r="EWS261" s="3"/>
      <c r="EWT261" s="3"/>
      <c r="EWU261" s="3"/>
      <c r="EWV261" s="3"/>
      <c r="EWW261" s="3"/>
      <c r="EWX261" s="3"/>
      <c r="EWY261" s="3"/>
      <c r="EWZ261" s="3"/>
      <c r="EXA261" s="3"/>
      <c r="EXB261" s="3"/>
      <c r="EXC261" s="3"/>
      <c r="EXD261" s="3"/>
      <c r="EXE261" s="3"/>
      <c r="EXF261" s="3"/>
      <c r="EXG261" s="3"/>
      <c r="EXH261" s="3"/>
      <c r="EXI261" s="3"/>
      <c r="EXJ261" s="3"/>
      <c r="EXK261" s="3"/>
      <c r="EXL261" s="3"/>
      <c r="EXM261" s="3"/>
      <c r="EXN261" s="3"/>
      <c r="EXO261" s="3"/>
      <c r="EXP261" s="3"/>
      <c r="EXQ261" s="3"/>
      <c r="EXR261" s="3"/>
      <c r="EXS261" s="3"/>
      <c r="EXT261" s="3"/>
      <c r="EXU261" s="3"/>
      <c r="EXV261" s="3"/>
      <c r="EXW261" s="3"/>
      <c r="EXX261" s="3"/>
      <c r="EXY261" s="3"/>
      <c r="EXZ261" s="3"/>
      <c r="EYA261" s="3"/>
      <c r="EYB261" s="3"/>
      <c r="EYC261" s="3"/>
      <c r="EYD261" s="3"/>
      <c r="EYE261" s="3"/>
      <c r="EYF261" s="3"/>
      <c r="EYG261" s="3"/>
      <c r="EYH261" s="3"/>
      <c r="EYI261" s="3"/>
      <c r="EYJ261" s="3"/>
      <c r="EYK261" s="3"/>
      <c r="EYL261" s="3"/>
      <c r="EYM261" s="3"/>
      <c r="EYN261" s="3"/>
      <c r="EYO261" s="3"/>
      <c r="EYP261" s="3"/>
      <c r="EYQ261" s="3"/>
      <c r="EYR261" s="3"/>
      <c r="EYS261" s="3"/>
      <c r="EYT261" s="3"/>
      <c r="EYU261" s="3"/>
      <c r="EYV261" s="3"/>
      <c r="EYW261" s="3"/>
      <c r="EYX261" s="3"/>
      <c r="EYY261" s="3"/>
      <c r="EYZ261" s="3"/>
      <c r="EZA261" s="3"/>
      <c r="EZB261" s="3"/>
      <c r="EZC261" s="3"/>
      <c r="EZD261" s="3"/>
      <c r="EZE261" s="3"/>
      <c r="EZF261" s="3"/>
      <c r="EZG261" s="3"/>
      <c r="EZH261" s="3"/>
      <c r="EZI261" s="3"/>
      <c r="EZJ261" s="3"/>
      <c r="EZK261" s="3"/>
      <c r="EZL261" s="3"/>
      <c r="EZM261" s="3"/>
      <c r="EZN261" s="3"/>
      <c r="EZO261" s="3"/>
      <c r="EZP261" s="3"/>
      <c r="EZQ261" s="3"/>
      <c r="EZR261" s="3"/>
      <c r="EZS261" s="3"/>
      <c r="EZT261" s="3"/>
      <c r="EZU261" s="3"/>
      <c r="EZV261" s="3"/>
      <c r="EZW261" s="3"/>
      <c r="EZX261" s="3"/>
      <c r="EZY261" s="3"/>
      <c r="EZZ261" s="3"/>
      <c r="FAA261" s="3"/>
      <c r="FAB261" s="3"/>
      <c r="FAC261" s="3"/>
      <c r="FAD261" s="3"/>
      <c r="FAE261" s="3"/>
      <c r="FAF261" s="3"/>
      <c r="FAG261" s="3"/>
      <c r="FAH261" s="3"/>
      <c r="FAI261" s="3"/>
      <c r="FAJ261" s="3"/>
      <c r="FAK261" s="3"/>
      <c r="FAL261" s="3"/>
      <c r="FAM261" s="3"/>
      <c r="FAN261" s="3"/>
      <c r="FAO261" s="3"/>
      <c r="FAP261" s="3"/>
      <c r="FAQ261" s="3"/>
      <c r="FAR261" s="3"/>
      <c r="FAS261" s="3"/>
      <c r="FAT261" s="3"/>
      <c r="FAU261" s="3"/>
      <c r="FAV261" s="3"/>
      <c r="FAW261" s="3"/>
      <c r="FAX261" s="3"/>
      <c r="FAY261" s="3"/>
      <c r="FAZ261" s="3"/>
      <c r="FBA261" s="3"/>
      <c r="FBB261" s="3"/>
      <c r="FBC261" s="3"/>
      <c r="FBD261" s="3"/>
      <c r="FBE261" s="3"/>
      <c r="FBF261" s="3"/>
      <c r="FBG261" s="3"/>
      <c r="FBH261" s="3"/>
      <c r="FBI261" s="3"/>
      <c r="FBJ261" s="3"/>
      <c r="FBK261" s="3"/>
      <c r="FBL261" s="3"/>
      <c r="FBM261" s="3"/>
      <c r="FBN261" s="3"/>
      <c r="FBO261" s="3"/>
      <c r="FBP261" s="3"/>
      <c r="FBQ261" s="3"/>
      <c r="FBR261" s="3"/>
      <c r="FBS261" s="3"/>
      <c r="FBT261" s="3"/>
      <c r="FBU261" s="3"/>
      <c r="FBV261" s="3"/>
      <c r="FBW261" s="3"/>
      <c r="FBX261" s="3"/>
      <c r="FBY261" s="3"/>
      <c r="FBZ261" s="3"/>
      <c r="FCA261" s="3"/>
      <c r="FCB261" s="3"/>
      <c r="FCC261" s="3"/>
      <c r="FCD261" s="3"/>
      <c r="FCE261" s="3"/>
      <c r="FCF261" s="3"/>
      <c r="FCG261" s="3"/>
      <c r="FCH261" s="3"/>
      <c r="FCI261" s="3"/>
      <c r="FCJ261" s="3"/>
      <c r="FCK261" s="3"/>
      <c r="FCL261" s="3"/>
      <c r="FCM261" s="3"/>
      <c r="FCN261" s="3"/>
      <c r="FCO261" s="3"/>
      <c r="FCP261" s="3"/>
      <c r="FCQ261" s="3"/>
      <c r="FCR261" s="3"/>
      <c r="FCS261" s="3"/>
      <c r="FCT261" s="3"/>
      <c r="FCU261" s="3"/>
      <c r="FCV261" s="3"/>
      <c r="FCW261" s="3"/>
      <c r="FCX261" s="3"/>
      <c r="FCY261" s="3"/>
      <c r="FCZ261" s="3"/>
      <c r="FDA261" s="3"/>
      <c r="FDB261" s="3"/>
      <c r="FDC261" s="3"/>
      <c r="FDD261" s="3"/>
      <c r="FDE261" s="3"/>
      <c r="FDF261" s="3"/>
      <c r="FDG261" s="3"/>
      <c r="FDH261" s="3"/>
      <c r="FDI261" s="3"/>
      <c r="FDJ261" s="3"/>
      <c r="FDK261" s="3"/>
      <c r="FDL261" s="3"/>
      <c r="FDM261" s="3"/>
      <c r="FDN261" s="3"/>
      <c r="FDO261" s="3"/>
      <c r="FDP261" s="3"/>
      <c r="FDQ261" s="3"/>
      <c r="FDR261" s="3"/>
      <c r="FDS261" s="3"/>
      <c r="FDT261" s="3"/>
      <c r="FDU261" s="3"/>
      <c r="FDV261" s="3"/>
      <c r="FDW261" s="3"/>
      <c r="FDX261" s="3"/>
      <c r="FDY261" s="3"/>
      <c r="FDZ261" s="3"/>
      <c r="FEA261" s="3"/>
      <c r="FEB261" s="3"/>
      <c r="FEC261" s="3"/>
      <c r="FED261" s="3"/>
      <c r="FEE261" s="3"/>
      <c r="FEF261" s="3"/>
      <c r="FEG261" s="3"/>
      <c r="FEH261" s="3"/>
      <c r="FEI261" s="3"/>
      <c r="FEJ261" s="3"/>
      <c r="FEK261" s="3"/>
      <c r="FEL261" s="3"/>
      <c r="FEM261" s="3"/>
      <c r="FEN261" s="3"/>
      <c r="FEO261" s="3"/>
      <c r="FEP261" s="3"/>
      <c r="FEQ261" s="3"/>
      <c r="FER261" s="3"/>
      <c r="FES261" s="3"/>
      <c r="FET261" s="3"/>
      <c r="FEU261" s="3"/>
      <c r="FEV261" s="3"/>
      <c r="FEW261" s="3"/>
      <c r="FEX261" s="3"/>
      <c r="FEY261" s="3"/>
      <c r="FEZ261" s="3"/>
      <c r="FFA261" s="3"/>
      <c r="FFB261" s="3"/>
      <c r="FFC261" s="3"/>
      <c r="FFD261" s="3"/>
      <c r="FFE261" s="3"/>
      <c r="FFF261" s="3"/>
      <c r="FFG261" s="3"/>
      <c r="FFH261" s="3"/>
      <c r="FFI261" s="3"/>
      <c r="FFJ261" s="3"/>
      <c r="FFK261" s="3"/>
      <c r="FFL261" s="3"/>
      <c r="FFM261" s="3"/>
      <c r="FFN261" s="3"/>
      <c r="FFO261" s="3"/>
      <c r="FFP261" s="3"/>
      <c r="FFQ261" s="3"/>
      <c r="FFR261" s="3"/>
      <c r="FFS261" s="3"/>
      <c r="FFT261" s="3"/>
      <c r="FFU261" s="3"/>
      <c r="FFV261" s="3"/>
      <c r="FFW261" s="3"/>
      <c r="FFX261" s="3"/>
      <c r="FFY261" s="3"/>
      <c r="FFZ261" s="3"/>
      <c r="FGA261" s="3"/>
      <c r="FGB261" s="3"/>
      <c r="FGC261" s="3"/>
      <c r="FGD261" s="3"/>
      <c r="FGE261" s="3"/>
      <c r="FGF261" s="3"/>
      <c r="FGG261" s="3"/>
      <c r="FGH261" s="3"/>
      <c r="FGI261" s="3"/>
      <c r="FGJ261" s="3"/>
      <c r="FGK261" s="3"/>
      <c r="FGL261" s="3"/>
      <c r="FGM261" s="3"/>
      <c r="FGN261" s="3"/>
      <c r="FGO261" s="3"/>
      <c r="FGP261" s="3"/>
      <c r="FGQ261" s="3"/>
      <c r="FGR261" s="3"/>
      <c r="FGS261" s="3"/>
      <c r="FGT261" s="3"/>
      <c r="FGU261" s="3"/>
      <c r="FGV261" s="3"/>
      <c r="FGW261" s="3"/>
      <c r="FGX261" s="3"/>
      <c r="FGY261" s="3"/>
      <c r="FGZ261" s="3"/>
      <c r="FHA261" s="3"/>
      <c r="FHB261" s="3"/>
      <c r="FHC261" s="3"/>
      <c r="FHD261" s="3"/>
      <c r="FHE261" s="3"/>
      <c r="FHF261" s="3"/>
      <c r="FHG261" s="3"/>
      <c r="FHH261" s="3"/>
      <c r="FHI261" s="3"/>
      <c r="FHJ261" s="3"/>
      <c r="FHK261" s="3"/>
      <c r="FHL261" s="3"/>
      <c r="FHM261" s="3"/>
      <c r="FHN261" s="3"/>
      <c r="FHO261" s="3"/>
      <c r="FHP261" s="3"/>
      <c r="FHQ261" s="3"/>
      <c r="FHR261" s="3"/>
      <c r="FHS261" s="3"/>
      <c r="FHT261" s="3"/>
      <c r="FHU261" s="3"/>
      <c r="FHV261" s="3"/>
      <c r="FHW261" s="3"/>
      <c r="FHX261" s="3"/>
      <c r="FHY261" s="3"/>
      <c r="FHZ261" s="3"/>
      <c r="FIA261" s="3"/>
      <c r="FIB261" s="3"/>
      <c r="FIC261" s="3"/>
      <c r="FID261" s="3"/>
      <c r="FIE261" s="3"/>
      <c r="FIF261" s="3"/>
      <c r="FIG261" s="3"/>
      <c r="FIH261" s="3"/>
      <c r="FII261" s="3"/>
      <c r="FIJ261" s="3"/>
      <c r="FIK261" s="3"/>
      <c r="FIL261" s="3"/>
      <c r="FIM261" s="3"/>
      <c r="FIN261" s="3"/>
      <c r="FIO261" s="3"/>
      <c r="FIP261" s="3"/>
      <c r="FIQ261" s="3"/>
      <c r="FIR261" s="3"/>
      <c r="FIS261" s="3"/>
      <c r="FIT261" s="3"/>
      <c r="FIU261" s="3"/>
      <c r="FIV261" s="3"/>
      <c r="FIW261" s="3"/>
      <c r="FIX261" s="3"/>
      <c r="FIY261" s="3"/>
      <c r="FIZ261" s="3"/>
      <c r="FJA261" s="3"/>
      <c r="FJB261" s="3"/>
      <c r="FJC261" s="3"/>
      <c r="FJD261" s="3"/>
      <c r="FJE261" s="3"/>
      <c r="FJF261" s="3"/>
      <c r="FJG261" s="3"/>
      <c r="FJH261" s="3"/>
      <c r="FJI261" s="3"/>
      <c r="FJJ261" s="3"/>
      <c r="FJK261" s="3"/>
      <c r="FJL261" s="3"/>
      <c r="FJM261" s="3"/>
      <c r="FJN261" s="3"/>
      <c r="FJO261" s="3"/>
      <c r="FJP261" s="3"/>
      <c r="FJQ261" s="3"/>
      <c r="FJR261" s="3"/>
      <c r="FJS261" s="3"/>
      <c r="FJT261" s="3"/>
      <c r="FJU261" s="3"/>
      <c r="FJV261" s="3"/>
      <c r="FJW261" s="3"/>
      <c r="FJX261" s="3"/>
      <c r="FJY261" s="3"/>
      <c r="FJZ261" s="3"/>
      <c r="FKA261" s="3"/>
      <c r="FKB261" s="3"/>
      <c r="FKC261" s="3"/>
      <c r="FKD261" s="3"/>
      <c r="FKE261" s="3"/>
      <c r="FKF261" s="3"/>
      <c r="FKG261" s="3"/>
      <c r="FKH261" s="3"/>
      <c r="FKI261" s="3"/>
      <c r="FKJ261" s="3"/>
      <c r="FKK261" s="3"/>
      <c r="FKL261" s="3"/>
      <c r="FKM261" s="3"/>
      <c r="FKN261" s="3"/>
      <c r="FKO261" s="3"/>
      <c r="FKP261" s="3"/>
      <c r="FKQ261" s="3"/>
      <c r="FKR261" s="3"/>
      <c r="FKS261" s="3"/>
      <c r="FKT261" s="3"/>
      <c r="FKU261" s="3"/>
      <c r="FKV261" s="3"/>
      <c r="FKW261" s="3"/>
      <c r="FKX261" s="3"/>
      <c r="FKY261" s="3"/>
      <c r="FKZ261" s="3"/>
      <c r="FLA261" s="3"/>
      <c r="FLB261" s="3"/>
      <c r="FLC261" s="3"/>
      <c r="FLD261" s="3"/>
      <c r="FLE261" s="3"/>
      <c r="FLF261" s="3"/>
      <c r="FLG261" s="3"/>
      <c r="FLH261" s="3"/>
      <c r="FLI261" s="3"/>
      <c r="FLJ261" s="3"/>
      <c r="FLK261" s="3"/>
      <c r="FLL261" s="3"/>
      <c r="FLM261" s="3"/>
      <c r="FLN261" s="3"/>
      <c r="FLO261" s="3"/>
      <c r="FLP261" s="3"/>
      <c r="FLQ261" s="3"/>
      <c r="FLR261" s="3"/>
      <c r="FLS261" s="3"/>
      <c r="FLT261" s="3"/>
      <c r="FLU261" s="3"/>
      <c r="FLV261" s="3"/>
      <c r="FLW261" s="3"/>
      <c r="FLX261" s="3"/>
      <c r="FLY261" s="3"/>
      <c r="FLZ261" s="3"/>
      <c r="FMA261" s="3"/>
      <c r="FMB261" s="3"/>
      <c r="FMC261" s="3"/>
      <c r="FMD261" s="3"/>
      <c r="FME261" s="3"/>
      <c r="FMF261" s="3"/>
      <c r="FMG261" s="3"/>
      <c r="FMH261" s="3"/>
      <c r="FMI261" s="3"/>
      <c r="FMJ261" s="3"/>
      <c r="FMK261" s="3"/>
      <c r="FML261" s="3"/>
      <c r="FMM261" s="3"/>
      <c r="FMN261" s="3"/>
      <c r="FMO261" s="3"/>
      <c r="FMP261" s="3"/>
      <c r="FMQ261" s="3"/>
      <c r="FMR261" s="3"/>
      <c r="FMS261" s="3"/>
      <c r="FMT261" s="3"/>
      <c r="FMU261" s="3"/>
      <c r="FMV261" s="3"/>
      <c r="FMW261" s="3"/>
      <c r="FMX261" s="3"/>
      <c r="FMY261" s="3"/>
      <c r="FMZ261" s="3"/>
      <c r="FNA261" s="3"/>
      <c r="FNB261" s="3"/>
      <c r="FNC261" s="3"/>
      <c r="FND261" s="3"/>
      <c r="FNE261" s="3"/>
      <c r="FNF261" s="3"/>
      <c r="FNG261" s="3"/>
      <c r="FNH261" s="3"/>
      <c r="FNI261" s="3"/>
      <c r="FNJ261" s="3"/>
      <c r="FNK261" s="3"/>
      <c r="FNL261" s="3"/>
      <c r="FNM261" s="3"/>
      <c r="FNN261" s="3"/>
      <c r="FNO261" s="3"/>
      <c r="FNP261" s="3"/>
      <c r="FNQ261" s="3"/>
      <c r="FNR261" s="3"/>
      <c r="FNS261" s="3"/>
      <c r="FNT261" s="3"/>
      <c r="FNU261" s="3"/>
      <c r="FNV261" s="3"/>
      <c r="FNW261" s="3"/>
      <c r="FNX261" s="3"/>
      <c r="FNY261" s="3"/>
      <c r="FNZ261" s="3"/>
      <c r="FOA261" s="3"/>
      <c r="FOB261" s="3"/>
      <c r="FOC261" s="3"/>
      <c r="FOD261" s="3"/>
      <c r="FOE261" s="3"/>
      <c r="FOF261" s="3"/>
      <c r="FOG261" s="3"/>
      <c r="FOH261" s="3"/>
      <c r="FOI261" s="3"/>
      <c r="FOJ261" s="3"/>
      <c r="FOK261" s="3"/>
      <c r="FOL261" s="3"/>
      <c r="FOM261" s="3"/>
      <c r="FON261" s="3"/>
      <c r="FOO261" s="3"/>
      <c r="FOP261" s="3"/>
      <c r="FOQ261" s="3"/>
      <c r="FOR261" s="3"/>
      <c r="FOS261" s="3"/>
      <c r="FOT261" s="3"/>
      <c r="FOU261" s="3"/>
      <c r="FOV261" s="3"/>
      <c r="FOW261" s="3"/>
      <c r="FOX261" s="3"/>
      <c r="FOY261" s="3"/>
      <c r="FOZ261" s="3"/>
      <c r="FPA261" s="3"/>
      <c r="FPB261" s="3"/>
      <c r="FPC261" s="3"/>
      <c r="FPD261" s="3"/>
      <c r="FPE261" s="3"/>
      <c r="FPF261" s="3"/>
      <c r="FPG261" s="3"/>
      <c r="FPH261" s="3"/>
      <c r="FPI261" s="3"/>
      <c r="FPJ261" s="3"/>
      <c r="FPK261" s="3"/>
      <c r="FPL261" s="3"/>
      <c r="FPM261" s="3"/>
      <c r="FPN261" s="3"/>
      <c r="FPO261" s="3"/>
      <c r="FPP261" s="3"/>
      <c r="FPQ261" s="3"/>
      <c r="FPR261" s="3"/>
      <c r="FPS261" s="3"/>
      <c r="FPT261" s="3"/>
      <c r="FPU261" s="3"/>
      <c r="FPV261" s="3"/>
      <c r="FPW261" s="3"/>
      <c r="FPX261" s="3"/>
      <c r="FPY261" s="3"/>
      <c r="FPZ261" s="3"/>
      <c r="FQA261" s="3"/>
      <c r="FQB261" s="3"/>
      <c r="FQC261" s="3"/>
      <c r="FQD261" s="3"/>
      <c r="FQE261" s="3"/>
      <c r="FQF261" s="3"/>
      <c r="FQG261" s="3"/>
      <c r="FQH261" s="3"/>
      <c r="FQI261" s="3"/>
      <c r="FQJ261" s="3"/>
      <c r="FQK261" s="3"/>
      <c r="FQL261" s="3"/>
      <c r="FQM261" s="3"/>
      <c r="FQN261" s="3"/>
      <c r="FQO261" s="3"/>
      <c r="FQP261" s="3"/>
      <c r="FQQ261" s="3"/>
      <c r="FQR261" s="3"/>
      <c r="FQS261" s="3"/>
      <c r="FQT261" s="3"/>
      <c r="FQU261" s="3"/>
      <c r="FQV261" s="3"/>
      <c r="FQW261" s="3"/>
      <c r="FQX261" s="3"/>
      <c r="FQY261" s="3"/>
      <c r="FQZ261" s="3"/>
      <c r="FRA261" s="3"/>
      <c r="FRB261" s="3"/>
      <c r="FRC261" s="3"/>
      <c r="FRD261" s="3"/>
      <c r="FRE261" s="3"/>
      <c r="FRF261" s="3"/>
      <c r="FRG261" s="3"/>
      <c r="FRH261" s="3"/>
      <c r="FRI261" s="3"/>
      <c r="FRJ261" s="3"/>
      <c r="FRK261" s="3"/>
      <c r="FRL261" s="3"/>
      <c r="FRM261" s="3"/>
      <c r="FRN261" s="3"/>
      <c r="FRO261" s="3"/>
      <c r="FRP261" s="3"/>
      <c r="FRQ261" s="3"/>
      <c r="FRR261" s="3"/>
      <c r="FRS261" s="3"/>
      <c r="FRT261" s="3"/>
      <c r="FRU261" s="3"/>
      <c r="FRV261" s="3"/>
      <c r="FRW261" s="3"/>
      <c r="FRX261" s="3"/>
      <c r="FRY261" s="3"/>
      <c r="FRZ261" s="3"/>
      <c r="FSA261" s="3"/>
      <c r="FSB261" s="3"/>
      <c r="FSC261" s="3"/>
      <c r="FSD261" s="3"/>
      <c r="FSE261" s="3"/>
      <c r="FSF261" s="3"/>
      <c r="FSG261" s="3"/>
      <c r="FSH261" s="3"/>
      <c r="FSI261" s="3"/>
      <c r="FSJ261" s="3"/>
      <c r="FSK261" s="3"/>
      <c r="FSL261" s="3"/>
      <c r="FSM261" s="3"/>
      <c r="FSN261" s="3"/>
      <c r="FSO261" s="3"/>
      <c r="FSP261" s="3"/>
      <c r="FSQ261" s="3"/>
      <c r="FSR261" s="3"/>
      <c r="FSS261" s="3"/>
      <c r="FST261" s="3"/>
      <c r="FSU261" s="3"/>
      <c r="FSV261" s="3"/>
      <c r="FSW261" s="3"/>
      <c r="FSX261" s="3"/>
      <c r="FSY261" s="3"/>
      <c r="FSZ261" s="3"/>
      <c r="FTA261" s="3"/>
      <c r="FTB261" s="3"/>
      <c r="FTC261" s="3"/>
      <c r="FTD261" s="3"/>
      <c r="FTE261" s="3"/>
      <c r="FTF261" s="3"/>
      <c r="FTG261" s="3"/>
      <c r="FTH261" s="3"/>
      <c r="FTI261" s="3"/>
      <c r="FTJ261" s="3"/>
      <c r="FTK261" s="3"/>
      <c r="FTL261" s="3"/>
      <c r="FTM261" s="3"/>
      <c r="FTN261" s="3"/>
      <c r="FTO261" s="3"/>
      <c r="FTP261" s="3"/>
      <c r="FTQ261" s="3"/>
      <c r="FTR261" s="3"/>
      <c r="FTS261" s="3"/>
      <c r="FTT261" s="3"/>
      <c r="FTU261" s="3"/>
      <c r="FTV261" s="3"/>
      <c r="FTW261" s="3"/>
      <c r="FTX261" s="3"/>
      <c r="FTY261" s="3"/>
      <c r="FTZ261" s="3"/>
      <c r="FUA261" s="3"/>
      <c r="FUB261" s="3"/>
      <c r="FUC261" s="3"/>
      <c r="FUD261" s="3"/>
      <c r="FUE261" s="3"/>
      <c r="FUF261" s="3"/>
      <c r="FUG261" s="3"/>
      <c r="FUH261" s="3"/>
      <c r="FUI261" s="3"/>
      <c r="FUJ261" s="3"/>
      <c r="FUK261" s="3"/>
      <c r="FUL261" s="3"/>
      <c r="FUM261" s="3"/>
      <c r="FUN261" s="3"/>
      <c r="FUO261" s="3"/>
      <c r="FUP261" s="3"/>
      <c r="FUQ261" s="3"/>
      <c r="FUR261" s="3"/>
      <c r="FUS261" s="3"/>
      <c r="FUT261" s="3"/>
      <c r="FUU261" s="3"/>
      <c r="FUV261" s="3"/>
      <c r="FUW261" s="3"/>
      <c r="FUX261" s="3"/>
      <c r="FUY261" s="3"/>
      <c r="FUZ261" s="3"/>
      <c r="FVA261" s="3"/>
      <c r="FVB261" s="3"/>
      <c r="FVC261" s="3"/>
      <c r="FVD261" s="3"/>
      <c r="FVE261" s="3"/>
      <c r="FVF261" s="3"/>
      <c r="FVG261" s="3"/>
      <c r="FVH261" s="3"/>
      <c r="FVI261" s="3"/>
      <c r="FVJ261" s="3"/>
      <c r="FVK261" s="3"/>
      <c r="FVL261" s="3"/>
      <c r="FVM261" s="3"/>
      <c r="FVN261" s="3"/>
      <c r="FVO261" s="3"/>
      <c r="FVP261" s="3"/>
      <c r="FVQ261" s="3"/>
      <c r="FVR261" s="3"/>
      <c r="FVS261" s="3"/>
      <c r="FVT261" s="3"/>
      <c r="FVU261" s="3"/>
      <c r="FVV261" s="3"/>
      <c r="FVW261" s="3"/>
      <c r="FVX261" s="3"/>
      <c r="FVY261" s="3"/>
      <c r="FVZ261" s="3"/>
      <c r="FWA261" s="3"/>
      <c r="FWB261" s="3"/>
      <c r="FWC261" s="3"/>
      <c r="FWD261" s="3"/>
      <c r="FWE261" s="3"/>
      <c r="FWF261" s="3"/>
      <c r="FWG261" s="3"/>
      <c r="FWH261" s="3"/>
      <c r="FWI261" s="3"/>
      <c r="FWJ261" s="3"/>
      <c r="FWK261" s="3"/>
      <c r="FWL261" s="3"/>
      <c r="FWM261" s="3"/>
      <c r="FWN261" s="3"/>
      <c r="FWO261" s="3"/>
      <c r="FWP261" s="3"/>
      <c r="FWQ261" s="3"/>
      <c r="FWR261" s="3"/>
      <c r="FWS261" s="3"/>
      <c r="FWT261" s="3"/>
      <c r="FWU261" s="3"/>
      <c r="FWV261" s="3"/>
      <c r="FWW261" s="3"/>
      <c r="FWX261" s="3"/>
      <c r="FWY261" s="3"/>
      <c r="FWZ261" s="3"/>
      <c r="FXA261" s="3"/>
      <c r="FXB261" s="3"/>
      <c r="FXC261" s="3"/>
      <c r="FXD261" s="3"/>
      <c r="FXE261" s="3"/>
      <c r="FXF261" s="3"/>
      <c r="FXG261" s="3"/>
      <c r="FXH261" s="3"/>
      <c r="FXI261" s="3"/>
      <c r="FXJ261" s="3"/>
      <c r="FXK261" s="3"/>
      <c r="FXL261" s="3"/>
      <c r="FXM261" s="3"/>
      <c r="FXN261" s="3"/>
      <c r="FXO261" s="3"/>
      <c r="FXP261" s="3"/>
      <c r="FXQ261" s="3"/>
      <c r="FXR261" s="3"/>
      <c r="FXS261" s="3"/>
      <c r="FXT261" s="3"/>
      <c r="FXU261" s="3"/>
      <c r="FXV261" s="3"/>
      <c r="FXW261" s="3"/>
      <c r="FXX261" s="3"/>
      <c r="FXY261" s="3"/>
      <c r="FXZ261" s="3"/>
      <c r="FYA261" s="3"/>
      <c r="FYB261" s="3"/>
      <c r="FYC261" s="3"/>
      <c r="FYD261" s="3"/>
      <c r="FYE261" s="3"/>
      <c r="FYF261" s="3"/>
      <c r="FYG261" s="3"/>
      <c r="FYH261" s="3"/>
      <c r="FYI261" s="3"/>
      <c r="FYJ261" s="3"/>
      <c r="FYK261" s="3"/>
      <c r="FYL261" s="3"/>
      <c r="FYM261" s="3"/>
      <c r="FYN261" s="3"/>
      <c r="FYO261" s="3"/>
      <c r="FYP261" s="3"/>
      <c r="FYQ261" s="3"/>
      <c r="FYR261" s="3"/>
      <c r="FYS261" s="3"/>
      <c r="FYT261" s="3"/>
      <c r="FYU261" s="3"/>
      <c r="FYV261" s="3"/>
      <c r="FYW261" s="3"/>
      <c r="FYX261" s="3"/>
      <c r="FYY261" s="3"/>
      <c r="FYZ261" s="3"/>
      <c r="FZA261" s="3"/>
      <c r="FZB261" s="3"/>
      <c r="FZC261" s="3"/>
      <c r="FZD261" s="3"/>
      <c r="FZE261" s="3"/>
      <c r="FZF261" s="3"/>
      <c r="FZG261" s="3"/>
      <c r="FZH261" s="3"/>
      <c r="FZI261" s="3"/>
      <c r="FZJ261" s="3"/>
      <c r="FZK261" s="3"/>
      <c r="FZL261" s="3"/>
      <c r="FZM261" s="3"/>
      <c r="FZN261" s="3"/>
      <c r="FZO261" s="3"/>
      <c r="FZP261" s="3"/>
      <c r="FZQ261" s="3"/>
      <c r="FZR261" s="3"/>
      <c r="FZS261" s="3"/>
      <c r="FZT261" s="3"/>
      <c r="FZU261" s="3"/>
      <c r="FZV261" s="3"/>
      <c r="FZW261" s="3"/>
      <c r="FZX261" s="3"/>
      <c r="FZY261" s="3"/>
      <c r="FZZ261" s="3"/>
      <c r="GAA261" s="3"/>
      <c r="GAB261" s="3"/>
      <c r="GAC261" s="3"/>
      <c r="GAD261" s="3"/>
      <c r="GAE261" s="3"/>
      <c r="GAF261" s="3"/>
      <c r="GAG261" s="3"/>
      <c r="GAH261" s="3"/>
      <c r="GAI261" s="3"/>
      <c r="GAJ261" s="3"/>
      <c r="GAK261" s="3"/>
      <c r="GAL261" s="3"/>
      <c r="GAM261" s="3"/>
      <c r="GAN261" s="3"/>
      <c r="GAO261" s="3"/>
      <c r="GAP261" s="3"/>
      <c r="GAQ261" s="3"/>
      <c r="GAR261" s="3"/>
      <c r="GAS261" s="3"/>
      <c r="GAT261" s="3"/>
      <c r="GAU261" s="3"/>
      <c r="GAV261" s="3"/>
      <c r="GAW261" s="3"/>
      <c r="GAX261" s="3"/>
      <c r="GAY261" s="3"/>
      <c r="GAZ261" s="3"/>
      <c r="GBA261" s="3"/>
      <c r="GBB261" s="3"/>
      <c r="GBC261" s="3"/>
      <c r="GBD261" s="3"/>
      <c r="GBE261" s="3"/>
      <c r="GBF261" s="3"/>
      <c r="GBG261" s="3"/>
      <c r="GBH261" s="3"/>
      <c r="GBI261" s="3"/>
      <c r="GBJ261" s="3"/>
      <c r="GBK261" s="3"/>
      <c r="GBL261" s="3"/>
      <c r="GBM261" s="3"/>
      <c r="GBN261" s="3"/>
      <c r="GBO261" s="3"/>
      <c r="GBP261" s="3"/>
      <c r="GBQ261" s="3"/>
      <c r="GBR261" s="3"/>
      <c r="GBS261" s="3"/>
      <c r="GBT261" s="3"/>
      <c r="GBU261" s="3"/>
      <c r="GBV261" s="3"/>
      <c r="GBW261" s="3"/>
      <c r="GBX261" s="3"/>
      <c r="GBY261" s="3"/>
      <c r="GBZ261" s="3"/>
      <c r="GCA261" s="3"/>
      <c r="GCB261" s="3"/>
      <c r="GCC261" s="3"/>
      <c r="GCD261" s="3"/>
      <c r="GCE261" s="3"/>
      <c r="GCF261" s="3"/>
      <c r="GCG261" s="3"/>
      <c r="GCH261" s="3"/>
      <c r="GCI261" s="3"/>
      <c r="GCJ261" s="3"/>
      <c r="GCK261" s="3"/>
      <c r="GCL261" s="3"/>
      <c r="GCM261" s="3"/>
      <c r="GCN261" s="3"/>
      <c r="GCO261" s="3"/>
      <c r="GCP261" s="3"/>
      <c r="GCQ261" s="3"/>
      <c r="GCR261" s="3"/>
      <c r="GCS261" s="3"/>
      <c r="GCT261" s="3"/>
      <c r="GCU261" s="3"/>
      <c r="GCV261" s="3"/>
      <c r="GCW261" s="3"/>
      <c r="GCX261" s="3"/>
      <c r="GCY261" s="3"/>
      <c r="GCZ261" s="3"/>
      <c r="GDA261" s="3"/>
      <c r="GDB261" s="3"/>
      <c r="GDC261" s="3"/>
      <c r="GDD261" s="3"/>
      <c r="GDE261" s="3"/>
      <c r="GDF261" s="3"/>
      <c r="GDG261" s="3"/>
      <c r="GDH261" s="3"/>
      <c r="GDI261" s="3"/>
      <c r="GDJ261" s="3"/>
      <c r="GDK261" s="3"/>
      <c r="GDL261" s="3"/>
      <c r="GDM261" s="3"/>
      <c r="GDN261" s="3"/>
      <c r="GDO261" s="3"/>
      <c r="GDP261" s="3"/>
      <c r="GDQ261" s="3"/>
      <c r="GDR261" s="3"/>
      <c r="GDS261" s="3"/>
      <c r="GDT261" s="3"/>
      <c r="GDU261" s="3"/>
      <c r="GDV261" s="3"/>
      <c r="GDW261" s="3"/>
      <c r="GDX261" s="3"/>
      <c r="GDY261" s="3"/>
      <c r="GDZ261" s="3"/>
      <c r="GEA261" s="3"/>
      <c r="GEB261" s="3"/>
      <c r="GEC261" s="3"/>
      <c r="GED261" s="3"/>
      <c r="GEE261" s="3"/>
      <c r="GEF261" s="3"/>
      <c r="GEG261" s="3"/>
      <c r="GEH261" s="3"/>
      <c r="GEI261" s="3"/>
      <c r="GEJ261" s="3"/>
      <c r="GEK261" s="3"/>
      <c r="GEL261" s="3"/>
      <c r="GEM261" s="3"/>
      <c r="GEN261" s="3"/>
      <c r="GEO261" s="3"/>
      <c r="GEP261" s="3"/>
      <c r="GEQ261" s="3"/>
      <c r="GER261" s="3"/>
      <c r="GES261" s="3"/>
      <c r="GET261" s="3"/>
      <c r="GEU261" s="3"/>
      <c r="GEV261" s="3"/>
      <c r="GEW261" s="3"/>
      <c r="GEX261" s="3"/>
      <c r="GEY261" s="3"/>
      <c r="GEZ261" s="3"/>
      <c r="GFA261" s="3"/>
      <c r="GFB261" s="3"/>
      <c r="GFC261" s="3"/>
      <c r="GFD261" s="3"/>
      <c r="GFE261" s="3"/>
      <c r="GFF261" s="3"/>
      <c r="GFG261" s="3"/>
      <c r="GFH261" s="3"/>
      <c r="GFI261" s="3"/>
      <c r="GFJ261" s="3"/>
      <c r="GFK261" s="3"/>
      <c r="GFL261" s="3"/>
      <c r="GFM261" s="3"/>
      <c r="GFN261" s="3"/>
      <c r="GFO261" s="3"/>
      <c r="GFP261" s="3"/>
      <c r="GFQ261" s="3"/>
      <c r="GFR261" s="3"/>
      <c r="GFS261" s="3"/>
      <c r="GFT261" s="3"/>
      <c r="GFU261" s="3"/>
      <c r="GFV261" s="3"/>
      <c r="GFW261" s="3"/>
      <c r="GFX261" s="3"/>
      <c r="GFY261" s="3"/>
      <c r="GFZ261" s="3"/>
      <c r="GGA261" s="3"/>
      <c r="GGB261" s="3"/>
      <c r="GGC261" s="3"/>
      <c r="GGD261" s="3"/>
      <c r="GGE261" s="3"/>
      <c r="GGF261" s="3"/>
      <c r="GGG261" s="3"/>
      <c r="GGH261" s="3"/>
      <c r="GGI261" s="3"/>
      <c r="GGJ261" s="3"/>
      <c r="GGK261" s="3"/>
      <c r="GGL261" s="3"/>
      <c r="GGM261" s="3"/>
      <c r="GGN261" s="3"/>
      <c r="GGO261" s="3"/>
      <c r="GGP261" s="3"/>
      <c r="GGQ261" s="3"/>
      <c r="GGR261" s="3"/>
      <c r="GGS261" s="3"/>
      <c r="GGT261" s="3"/>
      <c r="GGU261" s="3"/>
      <c r="GGV261" s="3"/>
      <c r="GGW261" s="3"/>
      <c r="GGX261" s="3"/>
      <c r="GGY261" s="3"/>
      <c r="GGZ261" s="3"/>
      <c r="GHA261" s="3"/>
      <c r="GHB261" s="3"/>
      <c r="GHC261" s="3"/>
      <c r="GHD261" s="3"/>
      <c r="GHE261" s="3"/>
      <c r="GHF261" s="3"/>
      <c r="GHG261" s="3"/>
      <c r="GHH261" s="3"/>
      <c r="GHI261" s="3"/>
      <c r="GHJ261" s="3"/>
      <c r="GHK261" s="3"/>
      <c r="GHL261" s="3"/>
      <c r="GHM261" s="3"/>
      <c r="GHN261" s="3"/>
      <c r="GHO261" s="3"/>
      <c r="GHP261" s="3"/>
      <c r="GHQ261" s="3"/>
      <c r="GHR261" s="3"/>
      <c r="GHS261" s="3"/>
      <c r="GHT261" s="3"/>
      <c r="GHU261" s="3"/>
      <c r="GHV261" s="3"/>
      <c r="GHW261" s="3"/>
      <c r="GHX261" s="3"/>
      <c r="GHY261" s="3"/>
      <c r="GHZ261" s="3"/>
      <c r="GIA261" s="3"/>
      <c r="GIB261" s="3"/>
      <c r="GIC261" s="3"/>
      <c r="GID261" s="3"/>
      <c r="GIE261" s="3"/>
      <c r="GIF261" s="3"/>
      <c r="GIG261" s="3"/>
      <c r="GIH261" s="3"/>
      <c r="GII261" s="3"/>
      <c r="GIJ261" s="3"/>
      <c r="GIK261" s="3"/>
      <c r="GIL261" s="3"/>
      <c r="GIM261" s="3"/>
      <c r="GIN261" s="3"/>
      <c r="GIO261" s="3"/>
      <c r="GIP261" s="3"/>
      <c r="GIQ261" s="3"/>
      <c r="GIR261" s="3"/>
      <c r="GIS261" s="3"/>
      <c r="GIT261" s="3"/>
      <c r="GIU261" s="3"/>
      <c r="GIV261" s="3"/>
      <c r="GIW261" s="3"/>
      <c r="GIX261" s="3"/>
      <c r="GIY261" s="3"/>
      <c r="GIZ261" s="3"/>
      <c r="GJA261" s="3"/>
      <c r="GJB261" s="3"/>
      <c r="GJC261" s="3"/>
      <c r="GJD261" s="3"/>
      <c r="GJE261" s="3"/>
      <c r="GJF261" s="3"/>
      <c r="GJG261" s="3"/>
      <c r="GJH261" s="3"/>
      <c r="GJI261" s="3"/>
      <c r="GJJ261" s="3"/>
      <c r="GJK261" s="3"/>
      <c r="GJL261" s="3"/>
      <c r="GJM261" s="3"/>
      <c r="GJN261" s="3"/>
      <c r="GJO261" s="3"/>
      <c r="GJP261" s="3"/>
      <c r="GJQ261" s="3"/>
      <c r="GJR261" s="3"/>
      <c r="GJS261" s="3"/>
      <c r="GJT261" s="3"/>
      <c r="GJU261" s="3"/>
      <c r="GJV261" s="3"/>
      <c r="GJW261" s="3"/>
      <c r="GJX261" s="3"/>
      <c r="GJY261" s="3"/>
      <c r="GJZ261" s="3"/>
      <c r="GKA261" s="3"/>
      <c r="GKB261" s="3"/>
      <c r="GKC261" s="3"/>
      <c r="GKD261" s="3"/>
      <c r="GKE261" s="3"/>
      <c r="GKF261" s="3"/>
      <c r="GKG261" s="3"/>
      <c r="GKH261" s="3"/>
      <c r="GKI261" s="3"/>
      <c r="GKJ261" s="3"/>
      <c r="GKK261" s="3"/>
      <c r="GKL261" s="3"/>
      <c r="GKM261" s="3"/>
      <c r="GKN261" s="3"/>
      <c r="GKO261" s="3"/>
      <c r="GKP261" s="3"/>
      <c r="GKQ261" s="3"/>
      <c r="GKR261" s="3"/>
      <c r="GKS261" s="3"/>
      <c r="GKT261" s="3"/>
      <c r="GKU261" s="3"/>
      <c r="GKV261" s="3"/>
      <c r="GKW261" s="3"/>
      <c r="GKX261" s="3"/>
      <c r="GKY261" s="3"/>
      <c r="GKZ261" s="3"/>
      <c r="GLA261" s="3"/>
      <c r="GLB261" s="3"/>
      <c r="GLC261" s="3"/>
      <c r="GLD261" s="3"/>
      <c r="GLE261" s="3"/>
      <c r="GLF261" s="3"/>
      <c r="GLG261" s="3"/>
      <c r="GLH261" s="3"/>
      <c r="GLI261" s="3"/>
      <c r="GLJ261" s="3"/>
      <c r="GLK261" s="3"/>
      <c r="GLL261" s="3"/>
      <c r="GLM261" s="3"/>
      <c r="GLN261" s="3"/>
      <c r="GLO261" s="3"/>
      <c r="GLP261" s="3"/>
      <c r="GLQ261" s="3"/>
      <c r="GLR261" s="3"/>
      <c r="GLS261" s="3"/>
      <c r="GLT261" s="3"/>
      <c r="GLU261" s="3"/>
      <c r="GLV261" s="3"/>
      <c r="GLW261" s="3"/>
      <c r="GLX261" s="3"/>
      <c r="GLY261" s="3"/>
      <c r="GLZ261" s="3"/>
      <c r="GMA261" s="3"/>
      <c r="GMB261" s="3"/>
      <c r="GMC261" s="3"/>
      <c r="GMD261" s="3"/>
      <c r="GME261" s="3"/>
      <c r="GMF261" s="3"/>
      <c r="GMG261" s="3"/>
      <c r="GMH261" s="3"/>
      <c r="GMI261" s="3"/>
      <c r="GMJ261" s="3"/>
      <c r="GMK261" s="3"/>
      <c r="GML261" s="3"/>
      <c r="GMM261" s="3"/>
      <c r="GMN261" s="3"/>
      <c r="GMO261" s="3"/>
      <c r="GMP261" s="3"/>
      <c r="GMQ261" s="3"/>
      <c r="GMR261" s="3"/>
      <c r="GMS261" s="3"/>
      <c r="GMT261" s="3"/>
      <c r="GMU261" s="3"/>
      <c r="GMV261" s="3"/>
      <c r="GMW261" s="3"/>
      <c r="GMX261" s="3"/>
      <c r="GMY261" s="3"/>
      <c r="GMZ261" s="3"/>
      <c r="GNA261" s="3"/>
      <c r="GNB261" s="3"/>
      <c r="GNC261" s="3"/>
      <c r="GND261" s="3"/>
      <c r="GNE261" s="3"/>
      <c r="GNF261" s="3"/>
      <c r="GNG261" s="3"/>
      <c r="GNH261" s="3"/>
      <c r="GNI261" s="3"/>
      <c r="GNJ261" s="3"/>
      <c r="GNK261" s="3"/>
      <c r="GNL261" s="3"/>
      <c r="GNM261" s="3"/>
      <c r="GNN261" s="3"/>
      <c r="GNO261" s="3"/>
      <c r="GNP261" s="3"/>
      <c r="GNQ261" s="3"/>
      <c r="GNR261" s="3"/>
      <c r="GNS261" s="3"/>
      <c r="GNT261" s="3"/>
      <c r="GNU261" s="3"/>
      <c r="GNV261" s="3"/>
      <c r="GNW261" s="3"/>
      <c r="GNX261" s="3"/>
      <c r="GNY261" s="3"/>
      <c r="GNZ261" s="3"/>
      <c r="GOA261" s="3"/>
      <c r="GOB261" s="3"/>
      <c r="GOC261" s="3"/>
      <c r="GOD261" s="3"/>
      <c r="GOE261" s="3"/>
      <c r="GOF261" s="3"/>
      <c r="GOG261" s="3"/>
      <c r="GOH261" s="3"/>
      <c r="GOI261" s="3"/>
      <c r="GOJ261" s="3"/>
      <c r="GOK261" s="3"/>
      <c r="GOL261" s="3"/>
      <c r="GOM261" s="3"/>
      <c r="GON261" s="3"/>
      <c r="GOO261" s="3"/>
      <c r="GOP261" s="3"/>
      <c r="GOQ261" s="3"/>
      <c r="GOR261" s="3"/>
      <c r="GOS261" s="3"/>
      <c r="GOT261" s="3"/>
      <c r="GOU261" s="3"/>
      <c r="GOV261" s="3"/>
      <c r="GOW261" s="3"/>
      <c r="GOX261" s="3"/>
      <c r="GOY261" s="3"/>
      <c r="GOZ261" s="3"/>
      <c r="GPA261" s="3"/>
      <c r="GPB261" s="3"/>
      <c r="GPC261" s="3"/>
      <c r="GPD261" s="3"/>
      <c r="GPE261" s="3"/>
      <c r="GPF261" s="3"/>
      <c r="GPG261" s="3"/>
      <c r="GPH261" s="3"/>
      <c r="GPI261" s="3"/>
      <c r="GPJ261" s="3"/>
      <c r="GPK261" s="3"/>
      <c r="GPL261" s="3"/>
      <c r="GPM261" s="3"/>
      <c r="GPN261" s="3"/>
      <c r="GPO261" s="3"/>
      <c r="GPP261" s="3"/>
      <c r="GPQ261" s="3"/>
      <c r="GPR261" s="3"/>
      <c r="GPS261" s="3"/>
      <c r="GPT261" s="3"/>
      <c r="GPU261" s="3"/>
      <c r="GPV261" s="3"/>
      <c r="GPW261" s="3"/>
      <c r="GPX261" s="3"/>
      <c r="GPY261" s="3"/>
      <c r="GPZ261" s="3"/>
      <c r="GQA261" s="3"/>
      <c r="GQB261" s="3"/>
      <c r="GQC261" s="3"/>
      <c r="GQD261" s="3"/>
      <c r="GQE261" s="3"/>
      <c r="GQF261" s="3"/>
      <c r="GQG261" s="3"/>
      <c r="GQH261" s="3"/>
      <c r="GQI261" s="3"/>
      <c r="GQJ261" s="3"/>
      <c r="GQK261" s="3"/>
      <c r="GQL261" s="3"/>
      <c r="GQM261" s="3"/>
      <c r="GQN261" s="3"/>
      <c r="GQO261" s="3"/>
      <c r="GQP261" s="3"/>
      <c r="GQQ261" s="3"/>
      <c r="GQR261" s="3"/>
      <c r="GQS261" s="3"/>
      <c r="GQT261" s="3"/>
      <c r="GQU261" s="3"/>
      <c r="GQV261" s="3"/>
      <c r="GQW261" s="3"/>
      <c r="GQX261" s="3"/>
      <c r="GQY261" s="3"/>
      <c r="GQZ261" s="3"/>
      <c r="GRA261" s="3"/>
      <c r="GRB261" s="3"/>
      <c r="GRC261" s="3"/>
      <c r="GRD261" s="3"/>
      <c r="GRE261" s="3"/>
      <c r="GRF261" s="3"/>
      <c r="GRG261" s="3"/>
      <c r="GRH261" s="3"/>
      <c r="GRI261" s="3"/>
      <c r="GRJ261" s="3"/>
      <c r="GRK261" s="3"/>
      <c r="GRL261" s="3"/>
      <c r="GRM261" s="3"/>
      <c r="GRN261" s="3"/>
      <c r="GRO261" s="3"/>
      <c r="GRP261" s="3"/>
      <c r="GRQ261" s="3"/>
      <c r="GRR261" s="3"/>
      <c r="GRS261" s="3"/>
      <c r="GRT261" s="3"/>
      <c r="GRU261" s="3"/>
      <c r="GRV261" s="3"/>
      <c r="GRW261" s="3"/>
      <c r="GRX261" s="3"/>
      <c r="GRY261" s="3"/>
      <c r="GRZ261" s="3"/>
      <c r="GSA261" s="3"/>
      <c r="GSB261" s="3"/>
      <c r="GSC261" s="3"/>
      <c r="GSD261" s="3"/>
      <c r="GSE261" s="3"/>
      <c r="GSF261" s="3"/>
      <c r="GSG261" s="3"/>
      <c r="GSH261" s="3"/>
      <c r="GSI261" s="3"/>
      <c r="GSJ261" s="3"/>
      <c r="GSK261" s="3"/>
      <c r="GSL261" s="3"/>
      <c r="GSM261" s="3"/>
      <c r="GSN261" s="3"/>
      <c r="GSO261" s="3"/>
      <c r="GSP261" s="3"/>
      <c r="GSQ261" s="3"/>
      <c r="GSR261" s="3"/>
      <c r="GSS261" s="3"/>
      <c r="GST261" s="3"/>
      <c r="GSU261" s="3"/>
      <c r="GSV261" s="3"/>
      <c r="GSW261" s="3"/>
      <c r="GSX261" s="3"/>
      <c r="GSY261" s="3"/>
      <c r="GSZ261" s="3"/>
      <c r="GTA261" s="3"/>
      <c r="GTB261" s="3"/>
      <c r="GTC261" s="3"/>
      <c r="GTD261" s="3"/>
      <c r="GTE261" s="3"/>
      <c r="GTF261" s="3"/>
      <c r="GTG261" s="3"/>
      <c r="GTH261" s="3"/>
      <c r="GTI261" s="3"/>
      <c r="GTJ261" s="3"/>
      <c r="GTK261" s="3"/>
      <c r="GTL261" s="3"/>
      <c r="GTM261" s="3"/>
      <c r="GTN261" s="3"/>
      <c r="GTO261" s="3"/>
      <c r="GTP261" s="3"/>
      <c r="GTQ261" s="3"/>
      <c r="GTR261" s="3"/>
      <c r="GTS261" s="3"/>
      <c r="GTT261" s="3"/>
      <c r="GTU261" s="3"/>
      <c r="GTV261" s="3"/>
      <c r="GTW261" s="3"/>
      <c r="GTX261" s="3"/>
      <c r="GTY261" s="3"/>
      <c r="GTZ261" s="3"/>
      <c r="GUA261" s="3"/>
      <c r="GUB261" s="3"/>
      <c r="GUC261" s="3"/>
      <c r="GUD261" s="3"/>
      <c r="GUE261" s="3"/>
      <c r="GUF261" s="3"/>
      <c r="GUG261" s="3"/>
      <c r="GUH261" s="3"/>
      <c r="GUI261" s="3"/>
      <c r="GUJ261" s="3"/>
      <c r="GUK261" s="3"/>
      <c r="GUL261" s="3"/>
      <c r="GUM261" s="3"/>
      <c r="GUN261" s="3"/>
      <c r="GUO261" s="3"/>
      <c r="GUP261" s="3"/>
      <c r="GUQ261" s="3"/>
      <c r="GUR261" s="3"/>
      <c r="GUS261" s="3"/>
      <c r="GUT261" s="3"/>
      <c r="GUU261" s="3"/>
      <c r="GUV261" s="3"/>
      <c r="GUW261" s="3"/>
      <c r="GUX261" s="3"/>
      <c r="GUY261" s="3"/>
      <c r="GUZ261" s="3"/>
      <c r="GVA261" s="3"/>
      <c r="GVB261" s="3"/>
      <c r="GVC261" s="3"/>
      <c r="GVD261" s="3"/>
      <c r="GVE261" s="3"/>
      <c r="GVF261" s="3"/>
      <c r="GVG261" s="3"/>
      <c r="GVH261" s="3"/>
      <c r="GVI261" s="3"/>
      <c r="GVJ261" s="3"/>
      <c r="GVK261" s="3"/>
      <c r="GVL261" s="3"/>
      <c r="GVM261" s="3"/>
      <c r="GVN261" s="3"/>
      <c r="GVO261" s="3"/>
      <c r="GVP261" s="3"/>
      <c r="GVQ261" s="3"/>
      <c r="GVR261" s="3"/>
      <c r="GVS261" s="3"/>
      <c r="GVT261" s="3"/>
      <c r="GVU261" s="3"/>
      <c r="GVV261" s="3"/>
      <c r="GVW261" s="3"/>
      <c r="GVX261" s="3"/>
      <c r="GVY261" s="3"/>
      <c r="GVZ261" s="3"/>
      <c r="GWA261" s="3"/>
      <c r="GWB261" s="3"/>
      <c r="GWC261" s="3"/>
      <c r="GWD261" s="3"/>
      <c r="GWE261" s="3"/>
      <c r="GWF261" s="3"/>
      <c r="GWG261" s="3"/>
      <c r="GWH261" s="3"/>
      <c r="GWI261" s="3"/>
      <c r="GWJ261" s="3"/>
      <c r="GWK261" s="3"/>
      <c r="GWL261" s="3"/>
      <c r="GWM261" s="3"/>
      <c r="GWN261" s="3"/>
      <c r="GWO261" s="3"/>
      <c r="GWP261" s="3"/>
      <c r="GWQ261" s="3"/>
      <c r="GWR261" s="3"/>
      <c r="GWS261" s="3"/>
      <c r="GWT261" s="3"/>
      <c r="GWU261" s="3"/>
      <c r="GWV261" s="3"/>
      <c r="GWW261" s="3"/>
      <c r="GWX261" s="3"/>
      <c r="GWY261" s="3"/>
      <c r="GWZ261" s="3"/>
      <c r="GXA261" s="3"/>
      <c r="GXB261" s="3"/>
      <c r="GXC261" s="3"/>
      <c r="GXD261" s="3"/>
      <c r="GXE261" s="3"/>
      <c r="GXF261" s="3"/>
      <c r="GXG261" s="3"/>
      <c r="GXH261" s="3"/>
      <c r="GXI261" s="3"/>
      <c r="GXJ261" s="3"/>
      <c r="GXK261" s="3"/>
      <c r="GXL261" s="3"/>
      <c r="GXM261" s="3"/>
      <c r="GXN261" s="3"/>
      <c r="GXO261" s="3"/>
      <c r="GXP261" s="3"/>
      <c r="GXQ261" s="3"/>
      <c r="GXR261" s="3"/>
      <c r="GXS261" s="3"/>
      <c r="GXT261" s="3"/>
      <c r="GXU261" s="3"/>
      <c r="GXV261" s="3"/>
      <c r="GXW261" s="3"/>
      <c r="GXX261" s="3"/>
      <c r="GXY261" s="3"/>
      <c r="GXZ261" s="3"/>
      <c r="GYA261" s="3"/>
      <c r="GYB261" s="3"/>
      <c r="GYC261" s="3"/>
      <c r="GYD261" s="3"/>
      <c r="GYE261" s="3"/>
      <c r="GYF261" s="3"/>
      <c r="GYG261" s="3"/>
      <c r="GYH261" s="3"/>
      <c r="GYI261" s="3"/>
      <c r="GYJ261" s="3"/>
      <c r="GYK261" s="3"/>
      <c r="GYL261" s="3"/>
      <c r="GYM261" s="3"/>
      <c r="GYN261" s="3"/>
      <c r="GYO261" s="3"/>
      <c r="GYP261" s="3"/>
      <c r="GYQ261" s="3"/>
      <c r="GYR261" s="3"/>
      <c r="GYS261" s="3"/>
      <c r="GYT261" s="3"/>
      <c r="GYU261" s="3"/>
      <c r="GYV261" s="3"/>
      <c r="GYW261" s="3"/>
      <c r="GYX261" s="3"/>
      <c r="GYY261" s="3"/>
      <c r="GYZ261" s="3"/>
      <c r="GZA261" s="3"/>
      <c r="GZB261" s="3"/>
      <c r="GZC261" s="3"/>
      <c r="GZD261" s="3"/>
      <c r="GZE261" s="3"/>
      <c r="GZF261" s="3"/>
      <c r="GZG261" s="3"/>
      <c r="GZH261" s="3"/>
      <c r="GZI261" s="3"/>
      <c r="GZJ261" s="3"/>
      <c r="GZK261" s="3"/>
      <c r="GZL261" s="3"/>
      <c r="GZM261" s="3"/>
      <c r="GZN261" s="3"/>
      <c r="GZO261" s="3"/>
      <c r="GZP261" s="3"/>
      <c r="GZQ261" s="3"/>
      <c r="GZR261" s="3"/>
      <c r="GZS261" s="3"/>
      <c r="GZT261" s="3"/>
      <c r="GZU261" s="3"/>
      <c r="GZV261" s="3"/>
      <c r="GZW261" s="3"/>
      <c r="GZX261" s="3"/>
      <c r="GZY261" s="3"/>
      <c r="GZZ261" s="3"/>
      <c r="HAA261" s="3"/>
      <c r="HAB261" s="3"/>
      <c r="HAC261" s="3"/>
      <c r="HAD261" s="3"/>
      <c r="HAE261" s="3"/>
      <c r="HAF261" s="3"/>
      <c r="HAG261" s="3"/>
      <c r="HAH261" s="3"/>
      <c r="HAI261" s="3"/>
      <c r="HAJ261" s="3"/>
      <c r="HAK261" s="3"/>
      <c r="HAL261" s="3"/>
      <c r="HAM261" s="3"/>
      <c r="HAN261" s="3"/>
      <c r="HAO261" s="3"/>
      <c r="HAP261" s="3"/>
      <c r="HAQ261" s="3"/>
      <c r="HAR261" s="3"/>
      <c r="HAS261" s="3"/>
      <c r="HAT261" s="3"/>
      <c r="HAU261" s="3"/>
      <c r="HAV261" s="3"/>
      <c r="HAW261" s="3"/>
      <c r="HAX261" s="3"/>
      <c r="HAY261" s="3"/>
      <c r="HAZ261" s="3"/>
      <c r="HBA261" s="3"/>
      <c r="HBB261" s="3"/>
      <c r="HBC261" s="3"/>
      <c r="HBD261" s="3"/>
      <c r="HBE261" s="3"/>
      <c r="HBF261" s="3"/>
      <c r="HBG261" s="3"/>
      <c r="HBH261" s="3"/>
      <c r="HBI261" s="3"/>
      <c r="HBJ261" s="3"/>
      <c r="HBK261" s="3"/>
      <c r="HBL261" s="3"/>
      <c r="HBM261" s="3"/>
      <c r="HBN261" s="3"/>
      <c r="HBO261" s="3"/>
      <c r="HBP261" s="3"/>
      <c r="HBQ261" s="3"/>
      <c r="HBR261" s="3"/>
      <c r="HBS261" s="3"/>
      <c r="HBT261" s="3"/>
      <c r="HBU261" s="3"/>
      <c r="HBV261" s="3"/>
      <c r="HBW261" s="3"/>
      <c r="HBX261" s="3"/>
      <c r="HBY261" s="3"/>
      <c r="HBZ261" s="3"/>
      <c r="HCA261" s="3"/>
      <c r="HCB261" s="3"/>
      <c r="HCC261" s="3"/>
      <c r="HCD261" s="3"/>
      <c r="HCE261" s="3"/>
      <c r="HCF261" s="3"/>
      <c r="HCG261" s="3"/>
      <c r="HCH261" s="3"/>
      <c r="HCI261" s="3"/>
      <c r="HCJ261" s="3"/>
      <c r="HCK261" s="3"/>
      <c r="HCL261" s="3"/>
      <c r="HCM261" s="3"/>
      <c r="HCN261" s="3"/>
      <c r="HCO261" s="3"/>
      <c r="HCP261" s="3"/>
      <c r="HCQ261" s="3"/>
      <c r="HCR261" s="3"/>
      <c r="HCS261" s="3"/>
      <c r="HCT261" s="3"/>
      <c r="HCU261" s="3"/>
      <c r="HCV261" s="3"/>
      <c r="HCW261" s="3"/>
      <c r="HCX261" s="3"/>
      <c r="HCY261" s="3"/>
      <c r="HCZ261" s="3"/>
      <c r="HDA261" s="3"/>
      <c r="HDB261" s="3"/>
      <c r="HDC261" s="3"/>
      <c r="HDD261" s="3"/>
      <c r="HDE261" s="3"/>
      <c r="HDF261" s="3"/>
      <c r="HDG261" s="3"/>
      <c r="HDH261" s="3"/>
      <c r="HDI261" s="3"/>
      <c r="HDJ261" s="3"/>
      <c r="HDK261" s="3"/>
      <c r="HDL261" s="3"/>
      <c r="HDM261" s="3"/>
      <c r="HDN261" s="3"/>
      <c r="HDO261" s="3"/>
      <c r="HDP261" s="3"/>
      <c r="HDQ261" s="3"/>
      <c r="HDR261" s="3"/>
      <c r="HDS261" s="3"/>
      <c r="HDT261" s="3"/>
      <c r="HDU261" s="3"/>
      <c r="HDV261" s="3"/>
      <c r="HDW261" s="3"/>
      <c r="HDX261" s="3"/>
      <c r="HDY261" s="3"/>
      <c r="HDZ261" s="3"/>
      <c r="HEA261" s="3"/>
      <c r="HEB261" s="3"/>
      <c r="HEC261" s="3"/>
      <c r="HED261" s="3"/>
      <c r="HEE261" s="3"/>
      <c r="HEF261" s="3"/>
      <c r="HEG261" s="3"/>
      <c r="HEH261" s="3"/>
      <c r="HEI261" s="3"/>
      <c r="HEJ261" s="3"/>
      <c r="HEK261" s="3"/>
      <c r="HEL261" s="3"/>
      <c r="HEM261" s="3"/>
      <c r="HEN261" s="3"/>
      <c r="HEO261" s="3"/>
      <c r="HEP261" s="3"/>
      <c r="HEQ261" s="3"/>
      <c r="HER261" s="3"/>
      <c r="HES261" s="3"/>
      <c r="HET261" s="3"/>
      <c r="HEU261" s="3"/>
      <c r="HEV261" s="3"/>
      <c r="HEW261" s="3"/>
      <c r="HEX261" s="3"/>
      <c r="HEY261" s="3"/>
      <c r="HEZ261" s="3"/>
      <c r="HFA261" s="3"/>
      <c r="HFB261" s="3"/>
      <c r="HFC261" s="3"/>
      <c r="HFD261" s="3"/>
      <c r="HFE261" s="3"/>
      <c r="HFF261" s="3"/>
      <c r="HFG261" s="3"/>
      <c r="HFH261" s="3"/>
      <c r="HFI261" s="3"/>
      <c r="HFJ261" s="3"/>
      <c r="HFK261" s="3"/>
      <c r="HFL261" s="3"/>
      <c r="HFM261" s="3"/>
      <c r="HFN261" s="3"/>
      <c r="HFO261" s="3"/>
      <c r="HFP261" s="3"/>
      <c r="HFQ261" s="3"/>
      <c r="HFR261" s="3"/>
      <c r="HFS261" s="3"/>
      <c r="HFT261" s="3"/>
      <c r="HFU261" s="3"/>
      <c r="HFV261" s="3"/>
      <c r="HFW261" s="3"/>
      <c r="HFX261" s="3"/>
      <c r="HFY261" s="3"/>
      <c r="HFZ261" s="3"/>
      <c r="HGA261" s="3"/>
      <c r="HGB261" s="3"/>
      <c r="HGC261" s="3"/>
      <c r="HGD261" s="3"/>
      <c r="HGE261" s="3"/>
      <c r="HGF261" s="3"/>
      <c r="HGG261" s="3"/>
      <c r="HGH261" s="3"/>
      <c r="HGI261" s="3"/>
      <c r="HGJ261" s="3"/>
      <c r="HGK261" s="3"/>
      <c r="HGL261" s="3"/>
      <c r="HGM261" s="3"/>
      <c r="HGN261" s="3"/>
      <c r="HGO261" s="3"/>
      <c r="HGP261" s="3"/>
      <c r="HGQ261" s="3"/>
      <c r="HGR261" s="3"/>
      <c r="HGS261" s="3"/>
      <c r="HGT261" s="3"/>
      <c r="HGU261" s="3"/>
      <c r="HGV261" s="3"/>
      <c r="HGW261" s="3"/>
      <c r="HGX261" s="3"/>
      <c r="HGY261" s="3"/>
      <c r="HGZ261" s="3"/>
      <c r="HHA261" s="3"/>
      <c r="HHB261" s="3"/>
      <c r="HHC261" s="3"/>
      <c r="HHD261" s="3"/>
      <c r="HHE261" s="3"/>
      <c r="HHF261" s="3"/>
      <c r="HHG261" s="3"/>
      <c r="HHH261" s="3"/>
      <c r="HHI261" s="3"/>
      <c r="HHJ261" s="3"/>
      <c r="HHK261" s="3"/>
      <c r="HHL261" s="3"/>
      <c r="HHM261" s="3"/>
      <c r="HHN261" s="3"/>
      <c r="HHO261" s="3"/>
      <c r="HHP261" s="3"/>
      <c r="HHQ261" s="3"/>
      <c r="HHR261" s="3"/>
      <c r="HHS261" s="3"/>
      <c r="HHT261" s="3"/>
      <c r="HHU261" s="3"/>
      <c r="HHV261" s="3"/>
      <c r="HHW261" s="3"/>
      <c r="HHX261" s="3"/>
      <c r="HHY261" s="3"/>
      <c r="HHZ261" s="3"/>
      <c r="HIA261" s="3"/>
      <c r="HIB261" s="3"/>
      <c r="HIC261" s="3"/>
      <c r="HID261" s="3"/>
      <c r="HIE261" s="3"/>
      <c r="HIF261" s="3"/>
      <c r="HIG261" s="3"/>
      <c r="HIH261" s="3"/>
      <c r="HII261" s="3"/>
      <c r="HIJ261" s="3"/>
      <c r="HIK261" s="3"/>
      <c r="HIL261" s="3"/>
      <c r="HIM261" s="3"/>
      <c r="HIN261" s="3"/>
      <c r="HIO261" s="3"/>
      <c r="HIP261" s="3"/>
      <c r="HIQ261" s="3"/>
      <c r="HIR261" s="3"/>
      <c r="HIS261" s="3"/>
      <c r="HIT261" s="3"/>
      <c r="HIU261" s="3"/>
      <c r="HIV261" s="3"/>
      <c r="HIW261" s="3"/>
      <c r="HIX261" s="3"/>
      <c r="HIY261" s="3"/>
      <c r="HIZ261" s="3"/>
      <c r="HJA261" s="3"/>
      <c r="HJB261" s="3"/>
      <c r="HJC261" s="3"/>
      <c r="HJD261" s="3"/>
      <c r="HJE261" s="3"/>
      <c r="HJF261" s="3"/>
      <c r="HJG261" s="3"/>
      <c r="HJH261" s="3"/>
      <c r="HJI261" s="3"/>
      <c r="HJJ261" s="3"/>
      <c r="HJK261" s="3"/>
      <c r="HJL261" s="3"/>
      <c r="HJM261" s="3"/>
      <c r="HJN261" s="3"/>
      <c r="HJO261" s="3"/>
      <c r="HJP261" s="3"/>
      <c r="HJQ261" s="3"/>
      <c r="HJR261" s="3"/>
      <c r="HJS261" s="3"/>
      <c r="HJT261" s="3"/>
      <c r="HJU261" s="3"/>
      <c r="HJV261" s="3"/>
      <c r="HJW261" s="3"/>
      <c r="HJX261" s="3"/>
      <c r="HJY261" s="3"/>
      <c r="HJZ261" s="3"/>
      <c r="HKA261" s="3"/>
      <c r="HKB261" s="3"/>
      <c r="HKC261" s="3"/>
      <c r="HKD261" s="3"/>
      <c r="HKE261" s="3"/>
      <c r="HKF261" s="3"/>
      <c r="HKG261" s="3"/>
      <c r="HKH261" s="3"/>
      <c r="HKI261" s="3"/>
      <c r="HKJ261" s="3"/>
      <c r="HKK261" s="3"/>
      <c r="HKL261" s="3"/>
      <c r="HKM261" s="3"/>
      <c r="HKN261" s="3"/>
      <c r="HKO261" s="3"/>
      <c r="HKP261" s="3"/>
      <c r="HKQ261" s="3"/>
      <c r="HKR261" s="3"/>
      <c r="HKS261" s="3"/>
      <c r="HKT261" s="3"/>
      <c r="HKU261" s="3"/>
      <c r="HKV261" s="3"/>
      <c r="HKW261" s="3"/>
      <c r="HKX261" s="3"/>
      <c r="HKY261" s="3"/>
      <c r="HKZ261" s="3"/>
      <c r="HLA261" s="3"/>
      <c r="HLB261" s="3"/>
      <c r="HLC261" s="3"/>
      <c r="HLD261" s="3"/>
      <c r="HLE261" s="3"/>
      <c r="HLF261" s="3"/>
      <c r="HLG261" s="3"/>
      <c r="HLH261" s="3"/>
      <c r="HLI261" s="3"/>
      <c r="HLJ261" s="3"/>
      <c r="HLK261" s="3"/>
      <c r="HLL261" s="3"/>
      <c r="HLM261" s="3"/>
      <c r="HLN261" s="3"/>
      <c r="HLO261" s="3"/>
      <c r="HLP261" s="3"/>
      <c r="HLQ261" s="3"/>
      <c r="HLR261" s="3"/>
      <c r="HLS261" s="3"/>
      <c r="HLT261" s="3"/>
      <c r="HLU261" s="3"/>
      <c r="HLV261" s="3"/>
      <c r="HLW261" s="3"/>
      <c r="HLX261" s="3"/>
      <c r="HLY261" s="3"/>
      <c r="HLZ261" s="3"/>
      <c r="HMA261" s="3"/>
      <c r="HMB261" s="3"/>
      <c r="HMC261" s="3"/>
      <c r="HMD261" s="3"/>
      <c r="HME261" s="3"/>
      <c r="HMF261" s="3"/>
      <c r="HMG261" s="3"/>
      <c r="HMH261" s="3"/>
      <c r="HMI261" s="3"/>
      <c r="HMJ261" s="3"/>
      <c r="HMK261" s="3"/>
      <c r="HML261" s="3"/>
      <c r="HMM261" s="3"/>
      <c r="HMN261" s="3"/>
      <c r="HMO261" s="3"/>
      <c r="HMP261" s="3"/>
      <c r="HMQ261" s="3"/>
      <c r="HMR261" s="3"/>
      <c r="HMS261" s="3"/>
      <c r="HMT261" s="3"/>
      <c r="HMU261" s="3"/>
      <c r="HMV261" s="3"/>
      <c r="HMW261" s="3"/>
      <c r="HMX261" s="3"/>
      <c r="HMY261" s="3"/>
      <c r="HMZ261" s="3"/>
      <c r="HNA261" s="3"/>
      <c r="HNB261" s="3"/>
      <c r="HNC261" s="3"/>
      <c r="HND261" s="3"/>
      <c r="HNE261" s="3"/>
      <c r="HNF261" s="3"/>
      <c r="HNG261" s="3"/>
      <c r="HNH261" s="3"/>
      <c r="HNI261" s="3"/>
      <c r="HNJ261" s="3"/>
      <c r="HNK261" s="3"/>
      <c r="HNL261" s="3"/>
      <c r="HNM261" s="3"/>
      <c r="HNN261" s="3"/>
      <c r="HNO261" s="3"/>
      <c r="HNP261" s="3"/>
      <c r="HNQ261" s="3"/>
      <c r="HNR261" s="3"/>
      <c r="HNS261" s="3"/>
      <c r="HNT261" s="3"/>
      <c r="HNU261" s="3"/>
      <c r="HNV261" s="3"/>
      <c r="HNW261" s="3"/>
      <c r="HNX261" s="3"/>
      <c r="HNY261" s="3"/>
      <c r="HNZ261" s="3"/>
      <c r="HOA261" s="3"/>
      <c r="HOB261" s="3"/>
      <c r="HOC261" s="3"/>
      <c r="HOD261" s="3"/>
      <c r="HOE261" s="3"/>
      <c r="HOF261" s="3"/>
      <c r="HOG261" s="3"/>
      <c r="HOH261" s="3"/>
      <c r="HOI261" s="3"/>
      <c r="HOJ261" s="3"/>
      <c r="HOK261" s="3"/>
      <c r="HOL261" s="3"/>
      <c r="HOM261" s="3"/>
      <c r="HON261" s="3"/>
      <c r="HOO261" s="3"/>
      <c r="HOP261" s="3"/>
      <c r="HOQ261" s="3"/>
      <c r="HOR261" s="3"/>
      <c r="HOS261" s="3"/>
      <c r="HOT261" s="3"/>
      <c r="HOU261" s="3"/>
      <c r="HOV261" s="3"/>
      <c r="HOW261" s="3"/>
      <c r="HOX261" s="3"/>
      <c r="HOY261" s="3"/>
      <c r="HOZ261" s="3"/>
      <c r="HPA261" s="3"/>
      <c r="HPB261" s="3"/>
      <c r="HPC261" s="3"/>
      <c r="HPD261" s="3"/>
      <c r="HPE261" s="3"/>
      <c r="HPF261" s="3"/>
      <c r="HPG261" s="3"/>
      <c r="HPH261" s="3"/>
      <c r="HPI261" s="3"/>
      <c r="HPJ261" s="3"/>
      <c r="HPK261" s="3"/>
      <c r="HPL261" s="3"/>
      <c r="HPM261" s="3"/>
      <c r="HPN261" s="3"/>
      <c r="HPO261" s="3"/>
      <c r="HPP261" s="3"/>
      <c r="HPQ261" s="3"/>
      <c r="HPR261" s="3"/>
      <c r="HPS261" s="3"/>
      <c r="HPT261" s="3"/>
      <c r="HPU261" s="3"/>
      <c r="HPV261" s="3"/>
      <c r="HPW261" s="3"/>
      <c r="HPX261" s="3"/>
      <c r="HPY261" s="3"/>
      <c r="HPZ261" s="3"/>
      <c r="HQA261" s="3"/>
      <c r="HQB261" s="3"/>
      <c r="HQC261" s="3"/>
      <c r="HQD261" s="3"/>
      <c r="HQE261" s="3"/>
      <c r="HQF261" s="3"/>
      <c r="HQG261" s="3"/>
      <c r="HQH261" s="3"/>
      <c r="HQI261" s="3"/>
      <c r="HQJ261" s="3"/>
      <c r="HQK261" s="3"/>
      <c r="HQL261" s="3"/>
      <c r="HQM261" s="3"/>
      <c r="HQN261" s="3"/>
      <c r="HQO261" s="3"/>
      <c r="HQP261" s="3"/>
      <c r="HQQ261" s="3"/>
      <c r="HQR261" s="3"/>
      <c r="HQS261" s="3"/>
      <c r="HQT261" s="3"/>
      <c r="HQU261" s="3"/>
      <c r="HQV261" s="3"/>
      <c r="HQW261" s="3"/>
      <c r="HQX261" s="3"/>
      <c r="HQY261" s="3"/>
      <c r="HQZ261" s="3"/>
      <c r="HRA261" s="3"/>
      <c r="HRB261" s="3"/>
      <c r="HRC261" s="3"/>
      <c r="HRD261" s="3"/>
      <c r="HRE261" s="3"/>
      <c r="HRF261" s="3"/>
      <c r="HRG261" s="3"/>
      <c r="HRH261" s="3"/>
      <c r="HRI261" s="3"/>
      <c r="HRJ261" s="3"/>
      <c r="HRK261" s="3"/>
      <c r="HRL261" s="3"/>
      <c r="HRM261" s="3"/>
      <c r="HRN261" s="3"/>
      <c r="HRO261" s="3"/>
      <c r="HRP261" s="3"/>
      <c r="HRQ261" s="3"/>
      <c r="HRR261" s="3"/>
      <c r="HRS261" s="3"/>
      <c r="HRT261" s="3"/>
      <c r="HRU261" s="3"/>
      <c r="HRV261" s="3"/>
      <c r="HRW261" s="3"/>
      <c r="HRX261" s="3"/>
      <c r="HRY261" s="3"/>
      <c r="HRZ261" s="3"/>
      <c r="HSA261" s="3"/>
      <c r="HSB261" s="3"/>
      <c r="HSC261" s="3"/>
      <c r="HSD261" s="3"/>
      <c r="HSE261" s="3"/>
      <c r="HSF261" s="3"/>
      <c r="HSG261" s="3"/>
      <c r="HSH261" s="3"/>
      <c r="HSI261" s="3"/>
      <c r="HSJ261" s="3"/>
      <c r="HSK261" s="3"/>
      <c r="HSL261" s="3"/>
      <c r="HSM261" s="3"/>
      <c r="HSN261" s="3"/>
      <c r="HSO261" s="3"/>
      <c r="HSP261" s="3"/>
      <c r="HSQ261" s="3"/>
      <c r="HSR261" s="3"/>
      <c r="HSS261" s="3"/>
      <c r="HST261" s="3"/>
      <c r="HSU261" s="3"/>
      <c r="HSV261" s="3"/>
      <c r="HSW261" s="3"/>
      <c r="HSX261" s="3"/>
      <c r="HSY261" s="3"/>
      <c r="HSZ261" s="3"/>
      <c r="HTA261" s="3"/>
      <c r="HTB261" s="3"/>
      <c r="HTC261" s="3"/>
      <c r="HTD261" s="3"/>
      <c r="HTE261" s="3"/>
      <c r="HTF261" s="3"/>
      <c r="HTG261" s="3"/>
      <c r="HTH261" s="3"/>
      <c r="HTI261" s="3"/>
      <c r="HTJ261" s="3"/>
      <c r="HTK261" s="3"/>
      <c r="HTL261" s="3"/>
      <c r="HTM261" s="3"/>
      <c r="HTN261" s="3"/>
      <c r="HTO261" s="3"/>
      <c r="HTP261" s="3"/>
      <c r="HTQ261" s="3"/>
      <c r="HTR261" s="3"/>
      <c r="HTS261" s="3"/>
      <c r="HTT261" s="3"/>
      <c r="HTU261" s="3"/>
      <c r="HTV261" s="3"/>
      <c r="HTW261" s="3"/>
      <c r="HTX261" s="3"/>
      <c r="HTY261" s="3"/>
      <c r="HTZ261" s="3"/>
      <c r="HUA261" s="3"/>
      <c r="HUB261" s="3"/>
      <c r="HUC261" s="3"/>
      <c r="HUD261" s="3"/>
      <c r="HUE261" s="3"/>
      <c r="HUF261" s="3"/>
      <c r="HUG261" s="3"/>
      <c r="HUH261" s="3"/>
      <c r="HUI261" s="3"/>
      <c r="HUJ261" s="3"/>
      <c r="HUK261" s="3"/>
      <c r="HUL261" s="3"/>
      <c r="HUM261" s="3"/>
      <c r="HUN261" s="3"/>
      <c r="HUO261" s="3"/>
      <c r="HUP261" s="3"/>
      <c r="HUQ261" s="3"/>
      <c r="HUR261" s="3"/>
      <c r="HUS261" s="3"/>
      <c r="HUT261" s="3"/>
      <c r="HUU261" s="3"/>
      <c r="HUV261" s="3"/>
      <c r="HUW261" s="3"/>
      <c r="HUX261" s="3"/>
      <c r="HUY261" s="3"/>
      <c r="HUZ261" s="3"/>
      <c r="HVA261" s="3"/>
      <c r="HVB261" s="3"/>
      <c r="HVC261" s="3"/>
      <c r="HVD261" s="3"/>
      <c r="HVE261" s="3"/>
      <c r="HVF261" s="3"/>
      <c r="HVG261" s="3"/>
      <c r="HVH261" s="3"/>
      <c r="HVI261" s="3"/>
      <c r="HVJ261" s="3"/>
      <c r="HVK261" s="3"/>
      <c r="HVL261" s="3"/>
      <c r="HVM261" s="3"/>
      <c r="HVN261" s="3"/>
      <c r="HVO261" s="3"/>
      <c r="HVP261" s="3"/>
      <c r="HVQ261" s="3"/>
      <c r="HVR261" s="3"/>
      <c r="HVS261" s="3"/>
      <c r="HVT261" s="3"/>
      <c r="HVU261" s="3"/>
      <c r="HVV261" s="3"/>
      <c r="HVW261" s="3"/>
      <c r="HVX261" s="3"/>
      <c r="HVY261" s="3"/>
      <c r="HVZ261" s="3"/>
      <c r="HWA261" s="3"/>
      <c r="HWB261" s="3"/>
      <c r="HWC261" s="3"/>
      <c r="HWD261" s="3"/>
      <c r="HWE261" s="3"/>
      <c r="HWF261" s="3"/>
      <c r="HWG261" s="3"/>
      <c r="HWH261" s="3"/>
      <c r="HWI261" s="3"/>
      <c r="HWJ261" s="3"/>
      <c r="HWK261" s="3"/>
      <c r="HWL261" s="3"/>
      <c r="HWM261" s="3"/>
      <c r="HWN261" s="3"/>
      <c r="HWO261" s="3"/>
      <c r="HWP261" s="3"/>
      <c r="HWQ261" s="3"/>
      <c r="HWR261" s="3"/>
      <c r="HWS261" s="3"/>
      <c r="HWT261" s="3"/>
      <c r="HWU261" s="3"/>
      <c r="HWV261" s="3"/>
      <c r="HWW261" s="3"/>
      <c r="HWX261" s="3"/>
      <c r="HWY261" s="3"/>
      <c r="HWZ261" s="3"/>
      <c r="HXA261" s="3"/>
      <c r="HXB261" s="3"/>
      <c r="HXC261" s="3"/>
      <c r="HXD261" s="3"/>
      <c r="HXE261" s="3"/>
      <c r="HXF261" s="3"/>
      <c r="HXG261" s="3"/>
      <c r="HXH261" s="3"/>
      <c r="HXI261" s="3"/>
      <c r="HXJ261" s="3"/>
      <c r="HXK261" s="3"/>
      <c r="HXL261" s="3"/>
      <c r="HXM261" s="3"/>
      <c r="HXN261" s="3"/>
      <c r="HXO261" s="3"/>
      <c r="HXP261" s="3"/>
      <c r="HXQ261" s="3"/>
      <c r="HXR261" s="3"/>
      <c r="HXS261" s="3"/>
      <c r="HXT261" s="3"/>
      <c r="HXU261" s="3"/>
      <c r="HXV261" s="3"/>
      <c r="HXW261" s="3"/>
      <c r="HXX261" s="3"/>
      <c r="HXY261" s="3"/>
      <c r="HXZ261" s="3"/>
      <c r="HYA261" s="3"/>
      <c r="HYB261" s="3"/>
      <c r="HYC261" s="3"/>
      <c r="HYD261" s="3"/>
      <c r="HYE261" s="3"/>
      <c r="HYF261" s="3"/>
      <c r="HYG261" s="3"/>
      <c r="HYH261" s="3"/>
      <c r="HYI261" s="3"/>
      <c r="HYJ261" s="3"/>
      <c r="HYK261" s="3"/>
      <c r="HYL261" s="3"/>
      <c r="HYM261" s="3"/>
      <c r="HYN261" s="3"/>
      <c r="HYO261" s="3"/>
      <c r="HYP261" s="3"/>
      <c r="HYQ261" s="3"/>
      <c r="HYR261" s="3"/>
      <c r="HYS261" s="3"/>
      <c r="HYT261" s="3"/>
      <c r="HYU261" s="3"/>
      <c r="HYV261" s="3"/>
      <c r="HYW261" s="3"/>
      <c r="HYX261" s="3"/>
      <c r="HYY261" s="3"/>
      <c r="HYZ261" s="3"/>
      <c r="HZA261" s="3"/>
      <c r="HZB261" s="3"/>
      <c r="HZC261" s="3"/>
      <c r="HZD261" s="3"/>
      <c r="HZE261" s="3"/>
      <c r="HZF261" s="3"/>
      <c r="HZG261" s="3"/>
      <c r="HZH261" s="3"/>
      <c r="HZI261" s="3"/>
      <c r="HZJ261" s="3"/>
      <c r="HZK261" s="3"/>
      <c r="HZL261" s="3"/>
      <c r="HZM261" s="3"/>
      <c r="HZN261" s="3"/>
      <c r="HZO261" s="3"/>
      <c r="HZP261" s="3"/>
      <c r="HZQ261" s="3"/>
      <c r="HZR261" s="3"/>
      <c r="HZS261" s="3"/>
      <c r="HZT261" s="3"/>
      <c r="HZU261" s="3"/>
      <c r="HZV261" s="3"/>
      <c r="HZW261" s="3"/>
      <c r="HZX261" s="3"/>
      <c r="HZY261" s="3"/>
      <c r="HZZ261" s="3"/>
      <c r="IAA261" s="3"/>
      <c r="IAB261" s="3"/>
      <c r="IAC261" s="3"/>
      <c r="IAD261" s="3"/>
      <c r="IAE261" s="3"/>
      <c r="IAF261" s="3"/>
      <c r="IAG261" s="3"/>
      <c r="IAH261" s="3"/>
      <c r="IAI261" s="3"/>
      <c r="IAJ261" s="3"/>
      <c r="IAK261" s="3"/>
      <c r="IAL261" s="3"/>
      <c r="IAM261" s="3"/>
      <c r="IAN261" s="3"/>
      <c r="IAO261" s="3"/>
      <c r="IAP261" s="3"/>
      <c r="IAQ261" s="3"/>
      <c r="IAR261" s="3"/>
      <c r="IAS261" s="3"/>
      <c r="IAT261" s="3"/>
      <c r="IAU261" s="3"/>
      <c r="IAV261" s="3"/>
      <c r="IAW261" s="3"/>
      <c r="IAX261" s="3"/>
      <c r="IAY261" s="3"/>
      <c r="IAZ261" s="3"/>
      <c r="IBA261" s="3"/>
      <c r="IBB261" s="3"/>
      <c r="IBC261" s="3"/>
      <c r="IBD261" s="3"/>
      <c r="IBE261" s="3"/>
      <c r="IBF261" s="3"/>
      <c r="IBG261" s="3"/>
      <c r="IBH261" s="3"/>
      <c r="IBI261" s="3"/>
      <c r="IBJ261" s="3"/>
      <c r="IBK261" s="3"/>
      <c r="IBL261" s="3"/>
      <c r="IBM261" s="3"/>
      <c r="IBN261" s="3"/>
      <c r="IBO261" s="3"/>
      <c r="IBP261" s="3"/>
      <c r="IBQ261" s="3"/>
      <c r="IBR261" s="3"/>
      <c r="IBS261" s="3"/>
      <c r="IBT261" s="3"/>
      <c r="IBU261" s="3"/>
      <c r="IBV261" s="3"/>
      <c r="IBW261" s="3"/>
      <c r="IBX261" s="3"/>
      <c r="IBY261" s="3"/>
      <c r="IBZ261" s="3"/>
      <c r="ICA261" s="3"/>
      <c r="ICB261" s="3"/>
      <c r="ICC261" s="3"/>
      <c r="ICD261" s="3"/>
      <c r="ICE261" s="3"/>
      <c r="ICF261" s="3"/>
      <c r="ICG261" s="3"/>
      <c r="ICH261" s="3"/>
      <c r="ICI261" s="3"/>
      <c r="ICJ261" s="3"/>
      <c r="ICK261" s="3"/>
      <c r="ICL261" s="3"/>
      <c r="ICM261" s="3"/>
      <c r="ICN261" s="3"/>
      <c r="ICO261" s="3"/>
      <c r="ICP261" s="3"/>
      <c r="ICQ261" s="3"/>
      <c r="ICR261" s="3"/>
      <c r="ICS261" s="3"/>
      <c r="ICT261" s="3"/>
      <c r="ICU261" s="3"/>
      <c r="ICV261" s="3"/>
      <c r="ICW261" s="3"/>
      <c r="ICX261" s="3"/>
      <c r="ICY261" s="3"/>
      <c r="ICZ261" s="3"/>
      <c r="IDA261" s="3"/>
      <c r="IDB261" s="3"/>
      <c r="IDC261" s="3"/>
      <c r="IDD261" s="3"/>
      <c r="IDE261" s="3"/>
      <c r="IDF261" s="3"/>
      <c r="IDG261" s="3"/>
      <c r="IDH261" s="3"/>
      <c r="IDI261" s="3"/>
      <c r="IDJ261" s="3"/>
      <c r="IDK261" s="3"/>
      <c r="IDL261" s="3"/>
      <c r="IDM261" s="3"/>
      <c r="IDN261" s="3"/>
      <c r="IDO261" s="3"/>
      <c r="IDP261" s="3"/>
      <c r="IDQ261" s="3"/>
      <c r="IDR261" s="3"/>
      <c r="IDS261" s="3"/>
      <c r="IDT261" s="3"/>
      <c r="IDU261" s="3"/>
      <c r="IDV261" s="3"/>
      <c r="IDW261" s="3"/>
      <c r="IDX261" s="3"/>
      <c r="IDY261" s="3"/>
      <c r="IDZ261" s="3"/>
      <c r="IEA261" s="3"/>
      <c r="IEB261" s="3"/>
      <c r="IEC261" s="3"/>
      <c r="IED261" s="3"/>
      <c r="IEE261" s="3"/>
      <c r="IEF261" s="3"/>
      <c r="IEG261" s="3"/>
      <c r="IEH261" s="3"/>
      <c r="IEI261" s="3"/>
      <c r="IEJ261" s="3"/>
      <c r="IEK261" s="3"/>
      <c r="IEL261" s="3"/>
      <c r="IEM261" s="3"/>
      <c r="IEN261" s="3"/>
      <c r="IEO261" s="3"/>
      <c r="IEP261" s="3"/>
      <c r="IEQ261" s="3"/>
      <c r="IER261" s="3"/>
      <c r="IES261" s="3"/>
      <c r="IET261" s="3"/>
      <c r="IEU261" s="3"/>
      <c r="IEV261" s="3"/>
      <c r="IEW261" s="3"/>
      <c r="IEX261" s="3"/>
      <c r="IEY261" s="3"/>
      <c r="IEZ261" s="3"/>
      <c r="IFA261" s="3"/>
      <c r="IFB261" s="3"/>
      <c r="IFC261" s="3"/>
      <c r="IFD261" s="3"/>
      <c r="IFE261" s="3"/>
      <c r="IFF261" s="3"/>
      <c r="IFG261" s="3"/>
      <c r="IFH261" s="3"/>
      <c r="IFI261" s="3"/>
      <c r="IFJ261" s="3"/>
      <c r="IFK261" s="3"/>
      <c r="IFL261" s="3"/>
      <c r="IFM261" s="3"/>
      <c r="IFN261" s="3"/>
      <c r="IFO261" s="3"/>
      <c r="IFP261" s="3"/>
      <c r="IFQ261" s="3"/>
      <c r="IFR261" s="3"/>
      <c r="IFS261" s="3"/>
      <c r="IFT261" s="3"/>
      <c r="IFU261" s="3"/>
      <c r="IFV261" s="3"/>
      <c r="IFW261" s="3"/>
      <c r="IFX261" s="3"/>
      <c r="IFY261" s="3"/>
      <c r="IFZ261" s="3"/>
      <c r="IGA261" s="3"/>
      <c r="IGB261" s="3"/>
      <c r="IGC261" s="3"/>
      <c r="IGD261" s="3"/>
      <c r="IGE261" s="3"/>
      <c r="IGF261" s="3"/>
      <c r="IGG261" s="3"/>
      <c r="IGH261" s="3"/>
      <c r="IGI261" s="3"/>
      <c r="IGJ261" s="3"/>
      <c r="IGK261" s="3"/>
      <c r="IGL261" s="3"/>
      <c r="IGM261" s="3"/>
      <c r="IGN261" s="3"/>
      <c r="IGO261" s="3"/>
      <c r="IGP261" s="3"/>
      <c r="IGQ261" s="3"/>
      <c r="IGR261" s="3"/>
      <c r="IGS261" s="3"/>
      <c r="IGT261" s="3"/>
      <c r="IGU261" s="3"/>
      <c r="IGV261" s="3"/>
      <c r="IGW261" s="3"/>
      <c r="IGX261" s="3"/>
      <c r="IGY261" s="3"/>
      <c r="IGZ261" s="3"/>
      <c r="IHA261" s="3"/>
      <c r="IHB261" s="3"/>
      <c r="IHC261" s="3"/>
      <c r="IHD261" s="3"/>
      <c r="IHE261" s="3"/>
      <c r="IHF261" s="3"/>
      <c r="IHG261" s="3"/>
      <c r="IHH261" s="3"/>
      <c r="IHI261" s="3"/>
      <c r="IHJ261" s="3"/>
      <c r="IHK261" s="3"/>
      <c r="IHL261" s="3"/>
      <c r="IHM261" s="3"/>
      <c r="IHN261" s="3"/>
      <c r="IHO261" s="3"/>
      <c r="IHP261" s="3"/>
      <c r="IHQ261" s="3"/>
      <c r="IHR261" s="3"/>
      <c r="IHS261" s="3"/>
      <c r="IHT261" s="3"/>
      <c r="IHU261" s="3"/>
      <c r="IHV261" s="3"/>
      <c r="IHW261" s="3"/>
      <c r="IHX261" s="3"/>
      <c r="IHY261" s="3"/>
      <c r="IHZ261" s="3"/>
      <c r="IIA261" s="3"/>
      <c r="IIB261" s="3"/>
      <c r="IIC261" s="3"/>
      <c r="IID261" s="3"/>
      <c r="IIE261" s="3"/>
      <c r="IIF261" s="3"/>
      <c r="IIG261" s="3"/>
      <c r="IIH261" s="3"/>
      <c r="III261" s="3"/>
      <c r="IIJ261" s="3"/>
      <c r="IIK261" s="3"/>
      <c r="IIL261" s="3"/>
      <c r="IIM261" s="3"/>
      <c r="IIN261" s="3"/>
      <c r="IIO261" s="3"/>
      <c r="IIP261" s="3"/>
      <c r="IIQ261" s="3"/>
      <c r="IIR261" s="3"/>
      <c r="IIS261" s="3"/>
      <c r="IIT261" s="3"/>
      <c r="IIU261" s="3"/>
      <c r="IIV261" s="3"/>
      <c r="IIW261" s="3"/>
      <c r="IIX261" s="3"/>
      <c r="IIY261" s="3"/>
      <c r="IIZ261" s="3"/>
      <c r="IJA261" s="3"/>
      <c r="IJB261" s="3"/>
      <c r="IJC261" s="3"/>
      <c r="IJD261" s="3"/>
      <c r="IJE261" s="3"/>
      <c r="IJF261" s="3"/>
      <c r="IJG261" s="3"/>
      <c r="IJH261" s="3"/>
      <c r="IJI261" s="3"/>
      <c r="IJJ261" s="3"/>
      <c r="IJK261" s="3"/>
      <c r="IJL261" s="3"/>
      <c r="IJM261" s="3"/>
      <c r="IJN261" s="3"/>
      <c r="IJO261" s="3"/>
      <c r="IJP261" s="3"/>
      <c r="IJQ261" s="3"/>
      <c r="IJR261" s="3"/>
      <c r="IJS261" s="3"/>
      <c r="IJT261" s="3"/>
      <c r="IJU261" s="3"/>
      <c r="IJV261" s="3"/>
      <c r="IJW261" s="3"/>
      <c r="IJX261" s="3"/>
      <c r="IJY261" s="3"/>
      <c r="IJZ261" s="3"/>
      <c r="IKA261" s="3"/>
      <c r="IKB261" s="3"/>
      <c r="IKC261" s="3"/>
      <c r="IKD261" s="3"/>
      <c r="IKE261" s="3"/>
      <c r="IKF261" s="3"/>
      <c r="IKG261" s="3"/>
      <c r="IKH261" s="3"/>
      <c r="IKI261" s="3"/>
      <c r="IKJ261" s="3"/>
      <c r="IKK261" s="3"/>
      <c r="IKL261" s="3"/>
      <c r="IKM261" s="3"/>
      <c r="IKN261" s="3"/>
      <c r="IKO261" s="3"/>
      <c r="IKP261" s="3"/>
      <c r="IKQ261" s="3"/>
      <c r="IKR261" s="3"/>
      <c r="IKS261" s="3"/>
      <c r="IKT261" s="3"/>
      <c r="IKU261" s="3"/>
      <c r="IKV261" s="3"/>
      <c r="IKW261" s="3"/>
      <c r="IKX261" s="3"/>
      <c r="IKY261" s="3"/>
      <c r="IKZ261" s="3"/>
      <c r="ILA261" s="3"/>
      <c r="ILB261" s="3"/>
      <c r="ILC261" s="3"/>
      <c r="ILD261" s="3"/>
      <c r="ILE261" s="3"/>
      <c r="ILF261" s="3"/>
      <c r="ILG261" s="3"/>
      <c r="ILH261" s="3"/>
      <c r="ILI261" s="3"/>
      <c r="ILJ261" s="3"/>
      <c r="ILK261" s="3"/>
      <c r="ILL261" s="3"/>
      <c r="ILM261" s="3"/>
      <c r="ILN261" s="3"/>
      <c r="ILO261" s="3"/>
      <c r="ILP261" s="3"/>
      <c r="ILQ261" s="3"/>
      <c r="ILR261" s="3"/>
      <c r="ILS261" s="3"/>
      <c r="ILT261" s="3"/>
      <c r="ILU261" s="3"/>
      <c r="ILV261" s="3"/>
      <c r="ILW261" s="3"/>
      <c r="ILX261" s="3"/>
      <c r="ILY261" s="3"/>
      <c r="ILZ261" s="3"/>
      <c r="IMA261" s="3"/>
      <c r="IMB261" s="3"/>
      <c r="IMC261" s="3"/>
      <c r="IMD261" s="3"/>
      <c r="IME261" s="3"/>
      <c r="IMF261" s="3"/>
      <c r="IMG261" s="3"/>
      <c r="IMH261" s="3"/>
      <c r="IMI261" s="3"/>
      <c r="IMJ261" s="3"/>
      <c r="IMK261" s="3"/>
      <c r="IML261" s="3"/>
      <c r="IMM261" s="3"/>
      <c r="IMN261" s="3"/>
      <c r="IMO261" s="3"/>
      <c r="IMP261" s="3"/>
      <c r="IMQ261" s="3"/>
      <c r="IMR261" s="3"/>
      <c r="IMS261" s="3"/>
      <c r="IMT261" s="3"/>
      <c r="IMU261" s="3"/>
      <c r="IMV261" s="3"/>
      <c r="IMW261" s="3"/>
      <c r="IMX261" s="3"/>
      <c r="IMY261" s="3"/>
      <c r="IMZ261" s="3"/>
      <c r="INA261" s="3"/>
      <c r="INB261" s="3"/>
      <c r="INC261" s="3"/>
      <c r="IND261" s="3"/>
      <c r="INE261" s="3"/>
      <c r="INF261" s="3"/>
      <c r="ING261" s="3"/>
      <c r="INH261" s="3"/>
      <c r="INI261" s="3"/>
      <c r="INJ261" s="3"/>
      <c r="INK261" s="3"/>
      <c r="INL261" s="3"/>
      <c r="INM261" s="3"/>
      <c r="INN261" s="3"/>
      <c r="INO261" s="3"/>
      <c r="INP261" s="3"/>
      <c r="INQ261" s="3"/>
      <c r="INR261" s="3"/>
      <c r="INS261" s="3"/>
      <c r="INT261" s="3"/>
      <c r="INU261" s="3"/>
      <c r="INV261" s="3"/>
      <c r="INW261" s="3"/>
      <c r="INX261" s="3"/>
      <c r="INY261" s="3"/>
      <c r="INZ261" s="3"/>
      <c r="IOA261" s="3"/>
      <c r="IOB261" s="3"/>
      <c r="IOC261" s="3"/>
      <c r="IOD261" s="3"/>
      <c r="IOE261" s="3"/>
      <c r="IOF261" s="3"/>
      <c r="IOG261" s="3"/>
      <c r="IOH261" s="3"/>
      <c r="IOI261" s="3"/>
      <c r="IOJ261" s="3"/>
      <c r="IOK261" s="3"/>
      <c r="IOL261" s="3"/>
      <c r="IOM261" s="3"/>
      <c r="ION261" s="3"/>
      <c r="IOO261" s="3"/>
      <c r="IOP261" s="3"/>
      <c r="IOQ261" s="3"/>
      <c r="IOR261" s="3"/>
      <c r="IOS261" s="3"/>
      <c r="IOT261" s="3"/>
      <c r="IOU261" s="3"/>
      <c r="IOV261" s="3"/>
      <c r="IOW261" s="3"/>
      <c r="IOX261" s="3"/>
      <c r="IOY261" s="3"/>
      <c r="IOZ261" s="3"/>
      <c r="IPA261" s="3"/>
      <c r="IPB261" s="3"/>
      <c r="IPC261" s="3"/>
      <c r="IPD261" s="3"/>
      <c r="IPE261" s="3"/>
      <c r="IPF261" s="3"/>
      <c r="IPG261" s="3"/>
      <c r="IPH261" s="3"/>
      <c r="IPI261" s="3"/>
      <c r="IPJ261" s="3"/>
      <c r="IPK261" s="3"/>
      <c r="IPL261" s="3"/>
      <c r="IPM261" s="3"/>
      <c r="IPN261" s="3"/>
      <c r="IPO261" s="3"/>
      <c r="IPP261" s="3"/>
      <c r="IPQ261" s="3"/>
      <c r="IPR261" s="3"/>
      <c r="IPS261" s="3"/>
      <c r="IPT261" s="3"/>
      <c r="IPU261" s="3"/>
      <c r="IPV261" s="3"/>
      <c r="IPW261" s="3"/>
      <c r="IPX261" s="3"/>
      <c r="IPY261" s="3"/>
      <c r="IPZ261" s="3"/>
      <c r="IQA261" s="3"/>
      <c r="IQB261" s="3"/>
      <c r="IQC261" s="3"/>
      <c r="IQD261" s="3"/>
      <c r="IQE261" s="3"/>
      <c r="IQF261" s="3"/>
      <c r="IQG261" s="3"/>
      <c r="IQH261" s="3"/>
      <c r="IQI261" s="3"/>
      <c r="IQJ261" s="3"/>
      <c r="IQK261" s="3"/>
      <c r="IQL261" s="3"/>
      <c r="IQM261" s="3"/>
      <c r="IQN261" s="3"/>
      <c r="IQO261" s="3"/>
      <c r="IQP261" s="3"/>
      <c r="IQQ261" s="3"/>
      <c r="IQR261" s="3"/>
      <c r="IQS261" s="3"/>
      <c r="IQT261" s="3"/>
      <c r="IQU261" s="3"/>
      <c r="IQV261" s="3"/>
      <c r="IQW261" s="3"/>
      <c r="IQX261" s="3"/>
      <c r="IQY261" s="3"/>
      <c r="IQZ261" s="3"/>
      <c r="IRA261" s="3"/>
      <c r="IRB261" s="3"/>
      <c r="IRC261" s="3"/>
      <c r="IRD261" s="3"/>
      <c r="IRE261" s="3"/>
      <c r="IRF261" s="3"/>
      <c r="IRG261" s="3"/>
      <c r="IRH261" s="3"/>
      <c r="IRI261" s="3"/>
      <c r="IRJ261" s="3"/>
      <c r="IRK261" s="3"/>
      <c r="IRL261" s="3"/>
      <c r="IRM261" s="3"/>
      <c r="IRN261" s="3"/>
      <c r="IRO261" s="3"/>
      <c r="IRP261" s="3"/>
      <c r="IRQ261" s="3"/>
      <c r="IRR261" s="3"/>
      <c r="IRS261" s="3"/>
      <c r="IRT261" s="3"/>
      <c r="IRU261" s="3"/>
      <c r="IRV261" s="3"/>
      <c r="IRW261" s="3"/>
      <c r="IRX261" s="3"/>
      <c r="IRY261" s="3"/>
      <c r="IRZ261" s="3"/>
      <c r="ISA261" s="3"/>
      <c r="ISB261" s="3"/>
      <c r="ISC261" s="3"/>
      <c r="ISD261" s="3"/>
      <c r="ISE261" s="3"/>
      <c r="ISF261" s="3"/>
      <c r="ISG261" s="3"/>
      <c r="ISH261" s="3"/>
      <c r="ISI261" s="3"/>
      <c r="ISJ261" s="3"/>
      <c r="ISK261" s="3"/>
      <c r="ISL261" s="3"/>
      <c r="ISM261" s="3"/>
      <c r="ISN261" s="3"/>
      <c r="ISO261" s="3"/>
      <c r="ISP261" s="3"/>
      <c r="ISQ261" s="3"/>
      <c r="ISR261" s="3"/>
      <c r="ISS261" s="3"/>
      <c r="IST261" s="3"/>
      <c r="ISU261" s="3"/>
      <c r="ISV261" s="3"/>
      <c r="ISW261" s="3"/>
      <c r="ISX261" s="3"/>
      <c r="ISY261" s="3"/>
      <c r="ISZ261" s="3"/>
      <c r="ITA261" s="3"/>
      <c r="ITB261" s="3"/>
      <c r="ITC261" s="3"/>
      <c r="ITD261" s="3"/>
      <c r="ITE261" s="3"/>
      <c r="ITF261" s="3"/>
      <c r="ITG261" s="3"/>
      <c r="ITH261" s="3"/>
      <c r="ITI261" s="3"/>
      <c r="ITJ261" s="3"/>
      <c r="ITK261" s="3"/>
      <c r="ITL261" s="3"/>
      <c r="ITM261" s="3"/>
      <c r="ITN261" s="3"/>
      <c r="ITO261" s="3"/>
      <c r="ITP261" s="3"/>
      <c r="ITQ261" s="3"/>
      <c r="ITR261" s="3"/>
      <c r="ITS261" s="3"/>
      <c r="ITT261" s="3"/>
      <c r="ITU261" s="3"/>
      <c r="ITV261" s="3"/>
      <c r="ITW261" s="3"/>
      <c r="ITX261" s="3"/>
      <c r="ITY261" s="3"/>
      <c r="ITZ261" s="3"/>
      <c r="IUA261" s="3"/>
      <c r="IUB261" s="3"/>
      <c r="IUC261" s="3"/>
      <c r="IUD261" s="3"/>
      <c r="IUE261" s="3"/>
      <c r="IUF261" s="3"/>
      <c r="IUG261" s="3"/>
      <c r="IUH261" s="3"/>
      <c r="IUI261" s="3"/>
      <c r="IUJ261" s="3"/>
      <c r="IUK261" s="3"/>
      <c r="IUL261" s="3"/>
      <c r="IUM261" s="3"/>
      <c r="IUN261" s="3"/>
      <c r="IUO261" s="3"/>
      <c r="IUP261" s="3"/>
      <c r="IUQ261" s="3"/>
      <c r="IUR261" s="3"/>
      <c r="IUS261" s="3"/>
      <c r="IUT261" s="3"/>
      <c r="IUU261" s="3"/>
      <c r="IUV261" s="3"/>
      <c r="IUW261" s="3"/>
      <c r="IUX261" s="3"/>
      <c r="IUY261" s="3"/>
      <c r="IUZ261" s="3"/>
      <c r="IVA261" s="3"/>
      <c r="IVB261" s="3"/>
      <c r="IVC261" s="3"/>
      <c r="IVD261" s="3"/>
      <c r="IVE261" s="3"/>
      <c r="IVF261" s="3"/>
      <c r="IVG261" s="3"/>
      <c r="IVH261" s="3"/>
      <c r="IVI261" s="3"/>
      <c r="IVJ261" s="3"/>
      <c r="IVK261" s="3"/>
      <c r="IVL261" s="3"/>
      <c r="IVM261" s="3"/>
      <c r="IVN261" s="3"/>
      <c r="IVO261" s="3"/>
      <c r="IVP261" s="3"/>
      <c r="IVQ261" s="3"/>
      <c r="IVR261" s="3"/>
      <c r="IVS261" s="3"/>
      <c r="IVT261" s="3"/>
      <c r="IVU261" s="3"/>
      <c r="IVV261" s="3"/>
      <c r="IVW261" s="3"/>
      <c r="IVX261" s="3"/>
      <c r="IVY261" s="3"/>
      <c r="IVZ261" s="3"/>
      <c r="IWA261" s="3"/>
      <c r="IWB261" s="3"/>
      <c r="IWC261" s="3"/>
      <c r="IWD261" s="3"/>
      <c r="IWE261" s="3"/>
      <c r="IWF261" s="3"/>
      <c r="IWG261" s="3"/>
      <c r="IWH261" s="3"/>
      <c r="IWI261" s="3"/>
      <c r="IWJ261" s="3"/>
      <c r="IWK261" s="3"/>
      <c r="IWL261" s="3"/>
      <c r="IWM261" s="3"/>
      <c r="IWN261" s="3"/>
      <c r="IWO261" s="3"/>
      <c r="IWP261" s="3"/>
      <c r="IWQ261" s="3"/>
      <c r="IWR261" s="3"/>
      <c r="IWS261" s="3"/>
      <c r="IWT261" s="3"/>
      <c r="IWU261" s="3"/>
      <c r="IWV261" s="3"/>
      <c r="IWW261" s="3"/>
      <c r="IWX261" s="3"/>
      <c r="IWY261" s="3"/>
      <c r="IWZ261" s="3"/>
      <c r="IXA261" s="3"/>
      <c r="IXB261" s="3"/>
      <c r="IXC261" s="3"/>
      <c r="IXD261" s="3"/>
      <c r="IXE261" s="3"/>
      <c r="IXF261" s="3"/>
      <c r="IXG261" s="3"/>
      <c r="IXH261" s="3"/>
      <c r="IXI261" s="3"/>
      <c r="IXJ261" s="3"/>
      <c r="IXK261" s="3"/>
      <c r="IXL261" s="3"/>
      <c r="IXM261" s="3"/>
      <c r="IXN261" s="3"/>
      <c r="IXO261" s="3"/>
      <c r="IXP261" s="3"/>
      <c r="IXQ261" s="3"/>
      <c r="IXR261" s="3"/>
      <c r="IXS261" s="3"/>
      <c r="IXT261" s="3"/>
      <c r="IXU261" s="3"/>
      <c r="IXV261" s="3"/>
      <c r="IXW261" s="3"/>
      <c r="IXX261" s="3"/>
      <c r="IXY261" s="3"/>
      <c r="IXZ261" s="3"/>
      <c r="IYA261" s="3"/>
      <c r="IYB261" s="3"/>
      <c r="IYC261" s="3"/>
      <c r="IYD261" s="3"/>
      <c r="IYE261" s="3"/>
      <c r="IYF261" s="3"/>
      <c r="IYG261" s="3"/>
      <c r="IYH261" s="3"/>
      <c r="IYI261" s="3"/>
      <c r="IYJ261" s="3"/>
      <c r="IYK261" s="3"/>
      <c r="IYL261" s="3"/>
      <c r="IYM261" s="3"/>
      <c r="IYN261" s="3"/>
      <c r="IYO261" s="3"/>
      <c r="IYP261" s="3"/>
      <c r="IYQ261" s="3"/>
      <c r="IYR261" s="3"/>
      <c r="IYS261" s="3"/>
      <c r="IYT261" s="3"/>
      <c r="IYU261" s="3"/>
      <c r="IYV261" s="3"/>
      <c r="IYW261" s="3"/>
      <c r="IYX261" s="3"/>
      <c r="IYY261" s="3"/>
      <c r="IYZ261" s="3"/>
      <c r="IZA261" s="3"/>
      <c r="IZB261" s="3"/>
      <c r="IZC261" s="3"/>
      <c r="IZD261" s="3"/>
      <c r="IZE261" s="3"/>
      <c r="IZF261" s="3"/>
      <c r="IZG261" s="3"/>
      <c r="IZH261" s="3"/>
      <c r="IZI261" s="3"/>
      <c r="IZJ261" s="3"/>
      <c r="IZK261" s="3"/>
      <c r="IZL261" s="3"/>
      <c r="IZM261" s="3"/>
      <c r="IZN261" s="3"/>
      <c r="IZO261" s="3"/>
      <c r="IZP261" s="3"/>
      <c r="IZQ261" s="3"/>
      <c r="IZR261" s="3"/>
      <c r="IZS261" s="3"/>
      <c r="IZT261" s="3"/>
      <c r="IZU261" s="3"/>
      <c r="IZV261" s="3"/>
      <c r="IZW261" s="3"/>
      <c r="IZX261" s="3"/>
      <c r="IZY261" s="3"/>
      <c r="IZZ261" s="3"/>
      <c r="JAA261" s="3"/>
      <c r="JAB261" s="3"/>
      <c r="JAC261" s="3"/>
      <c r="JAD261" s="3"/>
      <c r="JAE261" s="3"/>
      <c r="JAF261" s="3"/>
      <c r="JAG261" s="3"/>
      <c r="JAH261" s="3"/>
      <c r="JAI261" s="3"/>
      <c r="JAJ261" s="3"/>
      <c r="JAK261" s="3"/>
      <c r="JAL261" s="3"/>
      <c r="JAM261" s="3"/>
      <c r="JAN261" s="3"/>
      <c r="JAO261" s="3"/>
      <c r="JAP261" s="3"/>
      <c r="JAQ261" s="3"/>
      <c r="JAR261" s="3"/>
      <c r="JAS261" s="3"/>
      <c r="JAT261" s="3"/>
      <c r="JAU261" s="3"/>
      <c r="JAV261" s="3"/>
      <c r="JAW261" s="3"/>
      <c r="JAX261" s="3"/>
      <c r="JAY261" s="3"/>
      <c r="JAZ261" s="3"/>
      <c r="JBA261" s="3"/>
      <c r="JBB261" s="3"/>
      <c r="JBC261" s="3"/>
      <c r="JBD261" s="3"/>
      <c r="JBE261" s="3"/>
      <c r="JBF261" s="3"/>
      <c r="JBG261" s="3"/>
      <c r="JBH261" s="3"/>
      <c r="JBI261" s="3"/>
      <c r="JBJ261" s="3"/>
      <c r="JBK261" s="3"/>
      <c r="JBL261" s="3"/>
      <c r="JBM261" s="3"/>
      <c r="JBN261" s="3"/>
      <c r="JBO261" s="3"/>
      <c r="JBP261" s="3"/>
      <c r="JBQ261" s="3"/>
      <c r="JBR261" s="3"/>
      <c r="JBS261" s="3"/>
      <c r="JBT261" s="3"/>
      <c r="JBU261" s="3"/>
      <c r="JBV261" s="3"/>
      <c r="JBW261" s="3"/>
      <c r="JBX261" s="3"/>
      <c r="JBY261" s="3"/>
      <c r="JBZ261" s="3"/>
      <c r="JCA261" s="3"/>
      <c r="JCB261" s="3"/>
      <c r="JCC261" s="3"/>
      <c r="JCD261" s="3"/>
      <c r="JCE261" s="3"/>
      <c r="JCF261" s="3"/>
      <c r="JCG261" s="3"/>
      <c r="JCH261" s="3"/>
      <c r="JCI261" s="3"/>
      <c r="JCJ261" s="3"/>
      <c r="JCK261" s="3"/>
      <c r="JCL261" s="3"/>
      <c r="JCM261" s="3"/>
      <c r="JCN261" s="3"/>
      <c r="JCO261" s="3"/>
      <c r="JCP261" s="3"/>
      <c r="JCQ261" s="3"/>
      <c r="JCR261" s="3"/>
      <c r="JCS261" s="3"/>
      <c r="JCT261" s="3"/>
      <c r="JCU261" s="3"/>
      <c r="JCV261" s="3"/>
      <c r="JCW261" s="3"/>
      <c r="JCX261" s="3"/>
      <c r="JCY261" s="3"/>
      <c r="JCZ261" s="3"/>
      <c r="JDA261" s="3"/>
      <c r="JDB261" s="3"/>
      <c r="JDC261" s="3"/>
      <c r="JDD261" s="3"/>
      <c r="JDE261" s="3"/>
      <c r="JDF261" s="3"/>
      <c r="JDG261" s="3"/>
      <c r="JDH261" s="3"/>
      <c r="JDI261" s="3"/>
      <c r="JDJ261" s="3"/>
      <c r="JDK261" s="3"/>
      <c r="JDL261" s="3"/>
      <c r="JDM261" s="3"/>
      <c r="JDN261" s="3"/>
      <c r="JDO261" s="3"/>
      <c r="JDP261" s="3"/>
      <c r="JDQ261" s="3"/>
      <c r="JDR261" s="3"/>
      <c r="JDS261" s="3"/>
      <c r="JDT261" s="3"/>
      <c r="JDU261" s="3"/>
      <c r="JDV261" s="3"/>
      <c r="JDW261" s="3"/>
      <c r="JDX261" s="3"/>
      <c r="JDY261" s="3"/>
      <c r="JDZ261" s="3"/>
      <c r="JEA261" s="3"/>
      <c r="JEB261" s="3"/>
      <c r="JEC261" s="3"/>
      <c r="JED261" s="3"/>
      <c r="JEE261" s="3"/>
      <c r="JEF261" s="3"/>
      <c r="JEG261" s="3"/>
      <c r="JEH261" s="3"/>
      <c r="JEI261" s="3"/>
      <c r="JEJ261" s="3"/>
      <c r="JEK261" s="3"/>
      <c r="JEL261" s="3"/>
      <c r="JEM261" s="3"/>
      <c r="JEN261" s="3"/>
      <c r="JEO261" s="3"/>
      <c r="JEP261" s="3"/>
      <c r="JEQ261" s="3"/>
      <c r="JER261" s="3"/>
      <c r="JES261" s="3"/>
      <c r="JET261" s="3"/>
      <c r="JEU261" s="3"/>
      <c r="JEV261" s="3"/>
      <c r="JEW261" s="3"/>
      <c r="JEX261" s="3"/>
      <c r="JEY261" s="3"/>
      <c r="JEZ261" s="3"/>
      <c r="JFA261" s="3"/>
      <c r="JFB261" s="3"/>
      <c r="JFC261" s="3"/>
      <c r="JFD261" s="3"/>
      <c r="JFE261" s="3"/>
      <c r="JFF261" s="3"/>
      <c r="JFG261" s="3"/>
      <c r="JFH261" s="3"/>
      <c r="JFI261" s="3"/>
      <c r="JFJ261" s="3"/>
      <c r="JFK261" s="3"/>
      <c r="JFL261" s="3"/>
      <c r="JFM261" s="3"/>
      <c r="JFN261" s="3"/>
      <c r="JFO261" s="3"/>
      <c r="JFP261" s="3"/>
      <c r="JFQ261" s="3"/>
      <c r="JFR261" s="3"/>
      <c r="JFS261" s="3"/>
      <c r="JFT261" s="3"/>
      <c r="JFU261" s="3"/>
      <c r="JFV261" s="3"/>
      <c r="JFW261" s="3"/>
      <c r="JFX261" s="3"/>
      <c r="JFY261" s="3"/>
      <c r="JFZ261" s="3"/>
      <c r="JGA261" s="3"/>
      <c r="JGB261" s="3"/>
      <c r="JGC261" s="3"/>
      <c r="JGD261" s="3"/>
      <c r="JGE261" s="3"/>
      <c r="JGF261" s="3"/>
      <c r="JGG261" s="3"/>
      <c r="JGH261" s="3"/>
      <c r="JGI261" s="3"/>
      <c r="JGJ261" s="3"/>
      <c r="JGK261" s="3"/>
      <c r="JGL261" s="3"/>
      <c r="JGM261" s="3"/>
      <c r="JGN261" s="3"/>
      <c r="JGO261" s="3"/>
      <c r="JGP261" s="3"/>
      <c r="JGQ261" s="3"/>
      <c r="JGR261" s="3"/>
      <c r="JGS261" s="3"/>
      <c r="JGT261" s="3"/>
      <c r="JGU261" s="3"/>
      <c r="JGV261" s="3"/>
      <c r="JGW261" s="3"/>
      <c r="JGX261" s="3"/>
      <c r="JGY261" s="3"/>
      <c r="JGZ261" s="3"/>
      <c r="JHA261" s="3"/>
      <c r="JHB261" s="3"/>
      <c r="JHC261" s="3"/>
      <c r="JHD261" s="3"/>
      <c r="JHE261" s="3"/>
      <c r="JHF261" s="3"/>
      <c r="JHG261" s="3"/>
      <c r="JHH261" s="3"/>
      <c r="JHI261" s="3"/>
      <c r="JHJ261" s="3"/>
      <c r="JHK261" s="3"/>
      <c r="JHL261" s="3"/>
      <c r="JHM261" s="3"/>
      <c r="JHN261" s="3"/>
      <c r="JHO261" s="3"/>
      <c r="JHP261" s="3"/>
      <c r="JHQ261" s="3"/>
      <c r="JHR261" s="3"/>
      <c r="JHS261" s="3"/>
      <c r="JHT261" s="3"/>
      <c r="JHU261" s="3"/>
      <c r="JHV261" s="3"/>
      <c r="JHW261" s="3"/>
      <c r="JHX261" s="3"/>
      <c r="JHY261" s="3"/>
      <c r="JHZ261" s="3"/>
      <c r="JIA261" s="3"/>
      <c r="JIB261" s="3"/>
      <c r="JIC261" s="3"/>
      <c r="JID261" s="3"/>
      <c r="JIE261" s="3"/>
      <c r="JIF261" s="3"/>
      <c r="JIG261" s="3"/>
      <c r="JIH261" s="3"/>
      <c r="JII261" s="3"/>
      <c r="JIJ261" s="3"/>
      <c r="JIK261" s="3"/>
      <c r="JIL261" s="3"/>
      <c r="JIM261" s="3"/>
      <c r="JIN261" s="3"/>
      <c r="JIO261" s="3"/>
      <c r="JIP261" s="3"/>
      <c r="JIQ261" s="3"/>
      <c r="JIR261" s="3"/>
      <c r="JIS261" s="3"/>
      <c r="JIT261" s="3"/>
      <c r="JIU261" s="3"/>
      <c r="JIV261" s="3"/>
      <c r="JIW261" s="3"/>
      <c r="JIX261" s="3"/>
      <c r="JIY261" s="3"/>
      <c r="JIZ261" s="3"/>
      <c r="JJA261" s="3"/>
      <c r="JJB261" s="3"/>
      <c r="JJC261" s="3"/>
      <c r="JJD261" s="3"/>
      <c r="JJE261" s="3"/>
      <c r="JJF261" s="3"/>
      <c r="JJG261" s="3"/>
      <c r="JJH261" s="3"/>
      <c r="JJI261" s="3"/>
      <c r="JJJ261" s="3"/>
      <c r="JJK261" s="3"/>
      <c r="JJL261" s="3"/>
      <c r="JJM261" s="3"/>
      <c r="JJN261" s="3"/>
      <c r="JJO261" s="3"/>
      <c r="JJP261" s="3"/>
      <c r="JJQ261" s="3"/>
      <c r="JJR261" s="3"/>
      <c r="JJS261" s="3"/>
      <c r="JJT261" s="3"/>
      <c r="JJU261" s="3"/>
      <c r="JJV261" s="3"/>
      <c r="JJW261" s="3"/>
      <c r="JJX261" s="3"/>
      <c r="JJY261" s="3"/>
      <c r="JJZ261" s="3"/>
      <c r="JKA261" s="3"/>
      <c r="JKB261" s="3"/>
      <c r="JKC261" s="3"/>
      <c r="JKD261" s="3"/>
      <c r="JKE261" s="3"/>
      <c r="JKF261" s="3"/>
      <c r="JKG261" s="3"/>
      <c r="JKH261" s="3"/>
      <c r="JKI261" s="3"/>
      <c r="JKJ261" s="3"/>
      <c r="JKK261" s="3"/>
      <c r="JKL261" s="3"/>
      <c r="JKM261" s="3"/>
      <c r="JKN261" s="3"/>
      <c r="JKO261" s="3"/>
      <c r="JKP261" s="3"/>
      <c r="JKQ261" s="3"/>
      <c r="JKR261" s="3"/>
      <c r="JKS261" s="3"/>
      <c r="JKT261" s="3"/>
      <c r="JKU261" s="3"/>
      <c r="JKV261" s="3"/>
      <c r="JKW261" s="3"/>
      <c r="JKX261" s="3"/>
      <c r="JKY261" s="3"/>
      <c r="JKZ261" s="3"/>
      <c r="JLA261" s="3"/>
      <c r="JLB261" s="3"/>
      <c r="JLC261" s="3"/>
      <c r="JLD261" s="3"/>
      <c r="JLE261" s="3"/>
      <c r="JLF261" s="3"/>
      <c r="JLG261" s="3"/>
      <c r="JLH261" s="3"/>
      <c r="JLI261" s="3"/>
      <c r="JLJ261" s="3"/>
      <c r="JLK261" s="3"/>
      <c r="JLL261" s="3"/>
      <c r="JLM261" s="3"/>
      <c r="JLN261" s="3"/>
      <c r="JLO261" s="3"/>
      <c r="JLP261" s="3"/>
      <c r="JLQ261" s="3"/>
      <c r="JLR261" s="3"/>
      <c r="JLS261" s="3"/>
      <c r="JLT261" s="3"/>
      <c r="JLU261" s="3"/>
      <c r="JLV261" s="3"/>
      <c r="JLW261" s="3"/>
      <c r="JLX261" s="3"/>
      <c r="JLY261" s="3"/>
      <c r="JLZ261" s="3"/>
      <c r="JMA261" s="3"/>
      <c r="JMB261" s="3"/>
      <c r="JMC261" s="3"/>
      <c r="JMD261" s="3"/>
      <c r="JME261" s="3"/>
      <c r="JMF261" s="3"/>
      <c r="JMG261" s="3"/>
      <c r="JMH261" s="3"/>
      <c r="JMI261" s="3"/>
      <c r="JMJ261" s="3"/>
      <c r="JMK261" s="3"/>
      <c r="JML261" s="3"/>
      <c r="JMM261" s="3"/>
      <c r="JMN261" s="3"/>
      <c r="JMO261" s="3"/>
      <c r="JMP261" s="3"/>
      <c r="JMQ261" s="3"/>
      <c r="JMR261" s="3"/>
      <c r="JMS261" s="3"/>
      <c r="JMT261" s="3"/>
      <c r="JMU261" s="3"/>
      <c r="JMV261" s="3"/>
      <c r="JMW261" s="3"/>
      <c r="JMX261" s="3"/>
      <c r="JMY261" s="3"/>
      <c r="JMZ261" s="3"/>
      <c r="JNA261" s="3"/>
      <c r="JNB261" s="3"/>
      <c r="JNC261" s="3"/>
      <c r="JND261" s="3"/>
      <c r="JNE261" s="3"/>
      <c r="JNF261" s="3"/>
      <c r="JNG261" s="3"/>
      <c r="JNH261" s="3"/>
      <c r="JNI261" s="3"/>
      <c r="JNJ261" s="3"/>
      <c r="JNK261" s="3"/>
      <c r="JNL261" s="3"/>
      <c r="JNM261" s="3"/>
      <c r="JNN261" s="3"/>
      <c r="JNO261" s="3"/>
      <c r="JNP261" s="3"/>
      <c r="JNQ261" s="3"/>
      <c r="JNR261" s="3"/>
      <c r="JNS261" s="3"/>
      <c r="JNT261" s="3"/>
      <c r="JNU261" s="3"/>
      <c r="JNV261" s="3"/>
      <c r="JNW261" s="3"/>
      <c r="JNX261" s="3"/>
      <c r="JNY261" s="3"/>
      <c r="JNZ261" s="3"/>
      <c r="JOA261" s="3"/>
      <c r="JOB261" s="3"/>
      <c r="JOC261" s="3"/>
      <c r="JOD261" s="3"/>
      <c r="JOE261" s="3"/>
      <c r="JOF261" s="3"/>
      <c r="JOG261" s="3"/>
      <c r="JOH261" s="3"/>
      <c r="JOI261" s="3"/>
      <c r="JOJ261" s="3"/>
      <c r="JOK261" s="3"/>
      <c r="JOL261" s="3"/>
      <c r="JOM261" s="3"/>
      <c r="JON261" s="3"/>
      <c r="JOO261" s="3"/>
      <c r="JOP261" s="3"/>
      <c r="JOQ261" s="3"/>
      <c r="JOR261" s="3"/>
      <c r="JOS261" s="3"/>
      <c r="JOT261" s="3"/>
      <c r="JOU261" s="3"/>
      <c r="JOV261" s="3"/>
      <c r="JOW261" s="3"/>
      <c r="JOX261" s="3"/>
      <c r="JOY261" s="3"/>
      <c r="JOZ261" s="3"/>
      <c r="JPA261" s="3"/>
      <c r="JPB261" s="3"/>
      <c r="JPC261" s="3"/>
      <c r="JPD261" s="3"/>
      <c r="JPE261" s="3"/>
      <c r="JPF261" s="3"/>
      <c r="JPG261" s="3"/>
      <c r="JPH261" s="3"/>
      <c r="JPI261" s="3"/>
      <c r="JPJ261" s="3"/>
      <c r="JPK261" s="3"/>
      <c r="JPL261" s="3"/>
      <c r="JPM261" s="3"/>
      <c r="JPN261" s="3"/>
      <c r="JPO261" s="3"/>
      <c r="JPP261" s="3"/>
      <c r="JPQ261" s="3"/>
      <c r="JPR261" s="3"/>
      <c r="JPS261" s="3"/>
      <c r="JPT261" s="3"/>
      <c r="JPU261" s="3"/>
      <c r="JPV261" s="3"/>
      <c r="JPW261" s="3"/>
      <c r="JPX261" s="3"/>
      <c r="JPY261" s="3"/>
      <c r="JPZ261" s="3"/>
      <c r="JQA261" s="3"/>
      <c r="JQB261" s="3"/>
      <c r="JQC261" s="3"/>
      <c r="JQD261" s="3"/>
      <c r="JQE261" s="3"/>
      <c r="JQF261" s="3"/>
      <c r="JQG261" s="3"/>
      <c r="JQH261" s="3"/>
      <c r="JQI261" s="3"/>
      <c r="JQJ261" s="3"/>
      <c r="JQK261" s="3"/>
      <c r="JQL261" s="3"/>
      <c r="JQM261" s="3"/>
      <c r="JQN261" s="3"/>
      <c r="JQO261" s="3"/>
      <c r="JQP261" s="3"/>
      <c r="JQQ261" s="3"/>
      <c r="JQR261" s="3"/>
      <c r="JQS261" s="3"/>
      <c r="JQT261" s="3"/>
      <c r="JQU261" s="3"/>
      <c r="JQV261" s="3"/>
      <c r="JQW261" s="3"/>
      <c r="JQX261" s="3"/>
      <c r="JQY261" s="3"/>
      <c r="JQZ261" s="3"/>
      <c r="JRA261" s="3"/>
      <c r="JRB261" s="3"/>
      <c r="JRC261" s="3"/>
      <c r="JRD261" s="3"/>
      <c r="JRE261" s="3"/>
      <c r="JRF261" s="3"/>
      <c r="JRG261" s="3"/>
      <c r="JRH261" s="3"/>
      <c r="JRI261" s="3"/>
      <c r="JRJ261" s="3"/>
      <c r="JRK261" s="3"/>
      <c r="JRL261" s="3"/>
      <c r="JRM261" s="3"/>
      <c r="JRN261" s="3"/>
      <c r="JRO261" s="3"/>
      <c r="JRP261" s="3"/>
      <c r="JRQ261" s="3"/>
      <c r="JRR261" s="3"/>
      <c r="JRS261" s="3"/>
      <c r="JRT261" s="3"/>
      <c r="JRU261" s="3"/>
      <c r="JRV261" s="3"/>
      <c r="JRW261" s="3"/>
      <c r="JRX261" s="3"/>
      <c r="JRY261" s="3"/>
      <c r="JRZ261" s="3"/>
      <c r="JSA261" s="3"/>
      <c r="JSB261" s="3"/>
      <c r="JSC261" s="3"/>
      <c r="JSD261" s="3"/>
      <c r="JSE261" s="3"/>
      <c r="JSF261" s="3"/>
      <c r="JSG261" s="3"/>
      <c r="JSH261" s="3"/>
      <c r="JSI261" s="3"/>
      <c r="JSJ261" s="3"/>
      <c r="JSK261" s="3"/>
      <c r="JSL261" s="3"/>
      <c r="JSM261" s="3"/>
      <c r="JSN261" s="3"/>
      <c r="JSO261" s="3"/>
      <c r="JSP261" s="3"/>
      <c r="JSQ261" s="3"/>
      <c r="JSR261" s="3"/>
      <c r="JSS261" s="3"/>
      <c r="JST261" s="3"/>
      <c r="JSU261" s="3"/>
      <c r="JSV261" s="3"/>
      <c r="JSW261" s="3"/>
      <c r="JSX261" s="3"/>
      <c r="JSY261" s="3"/>
      <c r="JSZ261" s="3"/>
      <c r="JTA261" s="3"/>
      <c r="JTB261" s="3"/>
      <c r="JTC261" s="3"/>
      <c r="JTD261" s="3"/>
      <c r="JTE261" s="3"/>
      <c r="JTF261" s="3"/>
      <c r="JTG261" s="3"/>
      <c r="JTH261" s="3"/>
      <c r="JTI261" s="3"/>
      <c r="JTJ261" s="3"/>
      <c r="JTK261" s="3"/>
      <c r="JTL261" s="3"/>
      <c r="JTM261" s="3"/>
      <c r="JTN261" s="3"/>
      <c r="JTO261" s="3"/>
      <c r="JTP261" s="3"/>
      <c r="JTQ261" s="3"/>
      <c r="JTR261" s="3"/>
      <c r="JTS261" s="3"/>
      <c r="JTT261" s="3"/>
      <c r="JTU261" s="3"/>
      <c r="JTV261" s="3"/>
      <c r="JTW261" s="3"/>
      <c r="JTX261" s="3"/>
      <c r="JTY261" s="3"/>
      <c r="JTZ261" s="3"/>
      <c r="JUA261" s="3"/>
      <c r="JUB261" s="3"/>
      <c r="JUC261" s="3"/>
      <c r="JUD261" s="3"/>
      <c r="JUE261" s="3"/>
      <c r="JUF261" s="3"/>
      <c r="JUG261" s="3"/>
      <c r="JUH261" s="3"/>
      <c r="JUI261" s="3"/>
      <c r="JUJ261" s="3"/>
      <c r="JUK261" s="3"/>
      <c r="JUL261" s="3"/>
      <c r="JUM261" s="3"/>
      <c r="JUN261" s="3"/>
      <c r="JUO261" s="3"/>
      <c r="JUP261" s="3"/>
      <c r="JUQ261" s="3"/>
      <c r="JUR261" s="3"/>
      <c r="JUS261" s="3"/>
      <c r="JUT261" s="3"/>
      <c r="JUU261" s="3"/>
      <c r="JUV261" s="3"/>
      <c r="JUW261" s="3"/>
      <c r="JUX261" s="3"/>
      <c r="JUY261" s="3"/>
      <c r="JUZ261" s="3"/>
      <c r="JVA261" s="3"/>
      <c r="JVB261" s="3"/>
      <c r="JVC261" s="3"/>
      <c r="JVD261" s="3"/>
      <c r="JVE261" s="3"/>
      <c r="JVF261" s="3"/>
      <c r="JVG261" s="3"/>
      <c r="JVH261" s="3"/>
      <c r="JVI261" s="3"/>
      <c r="JVJ261" s="3"/>
      <c r="JVK261" s="3"/>
      <c r="JVL261" s="3"/>
      <c r="JVM261" s="3"/>
      <c r="JVN261" s="3"/>
      <c r="JVO261" s="3"/>
      <c r="JVP261" s="3"/>
      <c r="JVQ261" s="3"/>
      <c r="JVR261" s="3"/>
      <c r="JVS261" s="3"/>
      <c r="JVT261" s="3"/>
      <c r="JVU261" s="3"/>
      <c r="JVV261" s="3"/>
      <c r="JVW261" s="3"/>
      <c r="JVX261" s="3"/>
      <c r="JVY261" s="3"/>
      <c r="JVZ261" s="3"/>
      <c r="JWA261" s="3"/>
      <c r="JWB261" s="3"/>
      <c r="JWC261" s="3"/>
      <c r="JWD261" s="3"/>
      <c r="JWE261" s="3"/>
      <c r="JWF261" s="3"/>
      <c r="JWG261" s="3"/>
      <c r="JWH261" s="3"/>
      <c r="JWI261" s="3"/>
      <c r="JWJ261" s="3"/>
      <c r="JWK261" s="3"/>
      <c r="JWL261" s="3"/>
      <c r="JWM261" s="3"/>
      <c r="JWN261" s="3"/>
      <c r="JWO261" s="3"/>
      <c r="JWP261" s="3"/>
      <c r="JWQ261" s="3"/>
      <c r="JWR261" s="3"/>
      <c r="JWS261" s="3"/>
      <c r="JWT261" s="3"/>
      <c r="JWU261" s="3"/>
      <c r="JWV261" s="3"/>
      <c r="JWW261" s="3"/>
      <c r="JWX261" s="3"/>
      <c r="JWY261" s="3"/>
      <c r="JWZ261" s="3"/>
      <c r="JXA261" s="3"/>
      <c r="JXB261" s="3"/>
      <c r="JXC261" s="3"/>
      <c r="JXD261" s="3"/>
      <c r="JXE261" s="3"/>
      <c r="JXF261" s="3"/>
      <c r="JXG261" s="3"/>
      <c r="JXH261" s="3"/>
      <c r="JXI261" s="3"/>
      <c r="JXJ261" s="3"/>
      <c r="JXK261" s="3"/>
      <c r="JXL261" s="3"/>
      <c r="JXM261" s="3"/>
      <c r="JXN261" s="3"/>
      <c r="JXO261" s="3"/>
      <c r="JXP261" s="3"/>
      <c r="JXQ261" s="3"/>
      <c r="JXR261" s="3"/>
      <c r="JXS261" s="3"/>
      <c r="JXT261" s="3"/>
      <c r="JXU261" s="3"/>
      <c r="JXV261" s="3"/>
      <c r="JXW261" s="3"/>
      <c r="JXX261" s="3"/>
      <c r="JXY261" s="3"/>
      <c r="JXZ261" s="3"/>
      <c r="JYA261" s="3"/>
      <c r="JYB261" s="3"/>
      <c r="JYC261" s="3"/>
      <c r="JYD261" s="3"/>
      <c r="JYE261" s="3"/>
      <c r="JYF261" s="3"/>
      <c r="JYG261" s="3"/>
      <c r="JYH261" s="3"/>
      <c r="JYI261" s="3"/>
      <c r="JYJ261" s="3"/>
      <c r="JYK261" s="3"/>
      <c r="JYL261" s="3"/>
      <c r="JYM261" s="3"/>
      <c r="JYN261" s="3"/>
      <c r="JYO261" s="3"/>
      <c r="JYP261" s="3"/>
      <c r="JYQ261" s="3"/>
      <c r="JYR261" s="3"/>
      <c r="JYS261" s="3"/>
      <c r="JYT261" s="3"/>
      <c r="JYU261" s="3"/>
      <c r="JYV261" s="3"/>
      <c r="JYW261" s="3"/>
      <c r="JYX261" s="3"/>
      <c r="JYY261" s="3"/>
      <c r="JYZ261" s="3"/>
      <c r="JZA261" s="3"/>
      <c r="JZB261" s="3"/>
      <c r="JZC261" s="3"/>
      <c r="JZD261" s="3"/>
      <c r="JZE261" s="3"/>
      <c r="JZF261" s="3"/>
      <c r="JZG261" s="3"/>
      <c r="JZH261" s="3"/>
      <c r="JZI261" s="3"/>
      <c r="JZJ261" s="3"/>
      <c r="JZK261" s="3"/>
      <c r="JZL261" s="3"/>
      <c r="JZM261" s="3"/>
      <c r="JZN261" s="3"/>
      <c r="JZO261" s="3"/>
      <c r="JZP261" s="3"/>
      <c r="JZQ261" s="3"/>
      <c r="JZR261" s="3"/>
      <c r="JZS261" s="3"/>
      <c r="JZT261" s="3"/>
      <c r="JZU261" s="3"/>
      <c r="JZV261" s="3"/>
      <c r="JZW261" s="3"/>
      <c r="JZX261" s="3"/>
      <c r="JZY261" s="3"/>
      <c r="JZZ261" s="3"/>
      <c r="KAA261" s="3"/>
      <c r="KAB261" s="3"/>
      <c r="KAC261" s="3"/>
      <c r="KAD261" s="3"/>
      <c r="KAE261" s="3"/>
      <c r="KAF261" s="3"/>
      <c r="KAG261" s="3"/>
      <c r="KAH261" s="3"/>
      <c r="KAI261" s="3"/>
      <c r="KAJ261" s="3"/>
      <c r="KAK261" s="3"/>
      <c r="KAL261" s="3"/>
      <c r="KAM261" s="3"/>
      <c r="KAN261" s="3"/>
      <c r="KAO261" s="3"/>
      <c r="KAP261" s="3"/>
      <c r="KAQ261" s="3"/>
      <c r="KAR261" s="3"/>
      <c r="KAS261" s="3"/>
      <c r="KAT261" s="3"/>
      <c r="KAU261" s="3"/>
      <c r="KAV261" s="3"/>
      <c r="KAW261" s="3"/>
      <c r="KAX261" s="3"/>
      <c r="KAY261" s="3"/>
      <c r="KAZ261" s="3"/>
      <c r="KBA261" s="3"/>
      <c r="KBB261" s="3"/>
      <c r="KBC261" s="3"/>
      <c r="KBD261" s="3"/>
      <c r="KBE261" s="3"/>
      <c r="KBF261" s="3"/>
      <c r="KBG261" s="3"/>
      <c r="KBH261" s="3"/>
      <c r="KBI261" s="3"/>
      <c r="KBJ261" s="3"/>
      <c r="KBK261" s="3"/>
      <c r="KBL261" s="3"/>
      <c r="KBM261" s="3"/>
      <c r="KBN261" s="3"/>
      <c r="KBO261" s="3"/>
      <c r="KBP261" s="3"/>
      <c r="KBQ261" s="3"/>
      <c r="KBR261" s="3"/>
      <c r="KBS261" s="3"/>
      <c r="KBT261" s="3"/>
      <c r="KBU261" s="3"/>
      <c r="KBV261" s="3"/>
      <c r="KBW261" s="3"/>
      <c r="KBX261" s="3"/>
      <c r="KBY261" s="3"/>
      <c r="KBZ261" s="3"/>
      <c r="KCA261" s="3"/>
      <c r="KCB261" s="3"/>
      <c r="KCC261" s="3"/>
      <c r="KCD261" s="3"/>
      <c r="KCE261" s="3"/>
      <c r="KCF261" s="3"/>
      <c r="KCG261" s="3"/>
      <c r="KCH261" s="3"/>
      <c r="KCI261" s="3"/>
      <c r="KCJ261" s="3"/>
      <c r="KCK261" s="3"/>
      <c r="KCL261" s="3"/>
      <c r="KCM261" s="3"/>
      <c r="KCN261" s="3"/>
      <c r="KCO261" s="3"/>
      <c r="KCP261" s="3"/>
      <c r="KCQ261" s="3"/>
      <c r="KCR261" s="3"/>
      <c r="KCS261" s="3"/>
      <c r="KCT261" s="3"/>
      <c r="KCU261" s="3"/>
      <c r="KCV261" s="3"/>
      <c r="KCW261" s="3"/>
      <c r="KCX261" s="3"/>
      <c r="KCY261" s="3"/>
      <c r="KCZ261" s="3"/>
      <c r="KDA261" s="3"/>
      <c r="KDB261" s="3"/>
      <c r="KDC261" s="3"/>
      <c r="KDD261" s="3"/>
      <c r="KDE261" s="3"/>
      <c r="KDF261" s="3"/>
      <c r="KDG261" s="3"/>
      <c r="KDH261" s="3"/>
      <c r="KDI261" s="3"/>
      <c r="KDJ261" s="3"/>
      <c r="KDK261" s="3"/>
      <c r="KDL261" s="3"/>
      <c r="KDM261" s="3"/>
      <c r="KDN261" s="3"/>
      <c r="KDO261" s="3"/>
      <c r="KDP261" s="3"/>
      <c r="KDQ261" s="3"/>
      <c r="KDR261" s="3"/>
      <c r="KDS261" s="3"/>
      <c r="KDT261" s="3"/>
      <c r="KDU261" s="3"/>
      <c r="KDV261" s="3"/>
      <c r="KDW261" s="3"/>
      <c r="KDX261" s="3"/>
      <c r="KDY261" s="3"/>
      <c r="KDZ261" s="3"/>
      <c r="KEA261" s="3"/>
      <c r="KEB261" s="3"/>
      <c r="KEC261" s="3"/>
      <c r="KED261" s="3"/>
      <c r="KEE261" s="3"/>
      <c r="KEF261" s="3"/>
      <c r="KEG261" s="3"/>
      <c r="KEH261" s="3"/>
      <c r="KEI261" s="3"/>
      <c r="KEJ261" s="3"/>
      <c r="KEK261" s="3"/>
      <c r="KEL261" s="3"/>
      <c r="KEM261" s="3"/>
      <c r="KEN261" s="3"/>
      <c r="KEO261" s="3"/>
      <c r="KEP261" s="3"/>
      <c r="KEQ261" s="3"/>
      <c r="KER261" s="3"/>
      <c r="KES261" s="3"/>
      <c r="KET261" s="3"/>
      <c r="KEU261" s="3"/>
      <c r="KEV261" s="3"/>
      <c r="KEW261" s="3"/>
      <c r="KEX261" s="3"/>
      <c r="KEY261" s="3"/>
      <c r="KEZ261" s="3"/>
      <c r="KFA261" s="3"/>
      <c r="KFB261" s="3"/>
      <c r="KFC261" s="3"/>
      <c r="KFD261" s="3"/>
      <c r="KFE261" s="3"/>
      <c r="KFF261" s="3"/>
      <c r="KFG261" s="3"/>
      <c r="KFH261" s="3"/>
      <c r="KFI261" s="3"/>
      <c r="KFJ261" s="3"/>
      <c r="KFK261" s="3"/>
      <c r="KFL261" s="3"/>
      <c r="KFM261" s="3"/>
      <c r="KFN261" s="3"/>
      <c r="KFO261" s="3"/>
      <c r="KFP261" s="3"/>
      <c r="KFQ261" s="3"/>
      <c r="KFR261" s="3"/>
      <c r="KFS261" s="3"/>
      <c r="KFT261" s="3"/>
      <c r="KFU261" s="3"/>
      <c r="KFV261" s="3"/>
      <c r="KFW261" s="3"/>
      <c r="KFX261" s="3"/>
      <c r="KFY261" s="3"/>
      <c r="KFZ261" s="3"/>
      <c r="KGA261" s="3"/>
      <c r="KGB261" s="3"/>
      <c r="KGC261" s="3"/>
      <c r="KGD261" s="3"/>
      <c r="KGE261" s="3"/>
      <c r="KGF261" s="3"/>
      <c r="KGG261" s="3"/>
      <c r="KGH261" s="3"/>
      <c r="KGI261" s="3"/>
      <c r="KGJ261" s="3"/>
      <c r="KGK261" s="3"/>
      <c r="KGL261" s="3"/>
      <c r="KGM261" s="3"/>
      <c r="KGN261" s="3"/>
      <c r="KGO261" s="3"/>
      <c r="KGP261" s="3"/>
      <c r="KGQ261" s="3"/>
      <c r="KGR261" s="3"/>
      <c r="KGS261" s="3"/>
      <c r="KGT261" s="3"/>
      <c r="KGU261" s="3"/>
      <c r="KGV261" s="3"/>
      <c r="KGW261" s="3"/>
      <c r="KGX261" s="3"/>
      <c r="KGY261" s="3"/>
      <c r="KGZ261" s="3"/>
      <c r="KHA261" s="3"/>
      <c r="KHB261" s="3"/>
      <c r="KHC261" s="3"/>
      <c r="KHD261" s="3"/>
      <c r="KHE261" s="3"/>
      <c r="KHF261" s="3"/>
      <c r="KHG261" s="3"/>
      <c r="KHH261" s="3"/>
      <c r="KHI261" s="3"/>
      <c r="KHJ261" s="3"/>
      <c r="KHK261" s="3"/>
      <c r="KHL261" s="3"/>
      <c r="KHM261" s="3"/>
      <c r="KHN261" s="3"/>
      <c r="KHO261" s="3"/>
      <c r="KHP261" s="3"/>
      <c r="KHQ261" s="3"/>
      <c r="KHR261" s="3"/>
      <c r="KHS261" s="3"/>
      <c r="KHT261" s="3"/>
      <c r="KHU261" s="3"/>
      <c r="KHV261" s="3"/>
      <c r="KHW261" s="3"/>
      <c r="KHX261" s="3"/>
      <c r="KHY261" s="3"/>
      <c r="KHZ261" s="3"/>
      <c r="KIA261" s="3"/>
      <c r="KIB261" s="3"/>
      <c r="KIC261" s="3"/>
      <c r="KID261" s="3"/>
      <c r="KIE261" s="3"/>
      <c r="KIF261" s="3"/>
      <c r="KIG261" s="3"/>
      <c r="KIH261" s="3"/>
      <c r="KII261" s="3"/>
      <c r="KIJ261" s="3"/>
      <c r="KIK261" s="3"/>
      <c r="KIL261" s="3"/>
      <c r="KIM261" s="3"/>
      <c r="KIN261" s="3"/>
      <c r="KIO261" s="3"/>
      <c r="KIP261" s="3"/>
      <c r="KIQ261" s="3"/>
      <c r="KIR261" s="3"/>
      <c r="KIS261" s="3"/>
      <c r="KIT261" s="3"/>
      <c r="KIU261" s="3"/>
      <c r="KIV261" s="3"/>
      <c r="KIW261" s="3"/>
      <c r="KIX261" s="3"/>
      <c r="KIY261" s="3"/>
      <c r="KIZ261" s="3"/>
      <c r="KJA261" s="3"/>
      <c r="KJB261" s="3"/>
      <c r="KJC261" s="3"/>
      <c r="KJD261" s="3"/>
      <c r="KJE261" s="3"/>
      <c r="KJF261" s="3"/>
      <c r="KJG261" s="3"/>
      <c r="KJH261" s="3"/>
      <c r="KJI261" s="3"/>
      <c r="KJJ261" s="3"/>
      <c r="KJK261" s="3"/>
      <c r="KJL261" s="3"/>
      <c r="KJM261" s="3"/>
      <c r="KJN261" s="3"/>
      <c r="KJO261" s="3"/>
      <c r="KJP261" s="3"/>
      <c r="KJQ261" s="3"/>
      <c r="KJR261" s="3"/>
      <c r="KJS261" s="3"/>
      <c r="KJT261" s="3"/>
      <c r="KJU261" s="3"/>
      <c r="KJV261" s="3"/>
      <c r="KJW261" s="3"/>
      <c r="KJX261" s="3"/>
      <c r="KJY261" s="3"/>
      <c r="KJZ261" s="3"/>
      <c r="KKA261" s="3"/>
      <c r="KKB261" s="3"/>
      <c r="KKC261" s="3"/>
      <c r="KKD261" s="3"/>
      <c r="KKE261" s="3"/>
      <c r="KKF261" s="3"/>
      <c r="KKG261" s="3"/>
      <c r="KKH261" s="3"/>
      <c r="KKI261" s="3"/>
      <c r="KKJ261" s="3"/>
      <c r="KKK261" s="3"/>
      <c r="KKL261" s="3"/>
      <c r="KKM261" s="3"/>
      <c r="KKN261" s="3"/>
      <c r="KKO261" s="3"/>
      <c r="KKP261" s="3"/>
      <c r="KKQ261" s="3"/>
      <c r="KKR261" s="3"/>
      <c r="KKS261" s="3"/>
      <c r="KKT261" s="3"/>
      <c r="KKU261" s="3"/>
      <c r="KKV261" s="3"/>
      <c r="KKW261" s="3"/>
      <c r="KKX261" s="3"/>
      <c r="KKY261" s="3"/>
      <c r="KKZ261" s="3"/>
      <c r="KLA261" s="3"/>
      <c r="KLB261" s="3"/>
      <c r="KLC261" s="3"/>
      <c r="KLD261" s="3"/>
      <c r="KLE261" s="3"/>
      <c r="KLF261" s="3"/>
      <c r="KLG261" s="3"/>
      <c r="KLH261" s="3"/>
      <c r="KLI261" s="3"/>
      <c r="KLJ261" s="3"/>
      <c r="KLK261" s="3"/>
      <c r="KLL261" s="3"/>
      <c r="KLM261" s="3"/>
      <c r="KLN261" s="3"/>
      <c r="KLO261" s="3"/>
      <c r="KLP261" s="3"/>
      <c r="KLQ261" s="3"/>
      <c r="KLR261" s="3"/>
      <c r="KLS261" s="3"/>
      <c r="KLT261" s="3"/>
      <c r="KLU261" s="3"/>
      <c r="KLV261" s="3"/>
      <c r="KLW261" s="3"/>
      <c r="KLX261" s="3"/>
      <c r="KLY261" s="3"/>
      <c r="KLZ261" s="3"/>
      <c r="KMA261" s="3"/>
      <c r="KMB261" s="3"/>
      <c r="KMC261" s="3"/>
      <c r="KMD261" s="3"/>
      <c r="KME261" s="3"/>
      <c r="KMF261" s="3"/>
      <c r="KMG261" s="3"/>
      <c r="KMH261" s="3"/>
      <c r="KMI261" s="3"/>
      <c r="KMJ261" s="3"/>
      <c r="KMK261" s="3"/>
      <c r="KML261" s="3"/>
      <c r="KMM261" s="3"/>
      <c r="KMN261" s="3"/>
      <c r="KMO261" s="3"/>
      <c r="KMP261" s="3"/>
      <c r="KMQ261" s="3"/>
      <c r="KMR261" s="3"/>
      <c r="KMS261" s="3"/>
      <c r="KMT261" s="3"/>
      <c r="KMU261" s="3"/>
      <c r="KMV261" s="3"/>
      <c r="KMW261" s="3"/>
      <c r="KMX261" s="3"/>
      <c r="KMY261" s="3"/>
      <c r="KMZ261" s="3"/>
      <c r="KNA261" s="3"/>
      <c r="KNB261" s="3"/>
      <c r="KNC261" s="3"/>
      <c r="KND261" s="3"/>
      <c r="KNE261" s="3"/>
      <c r="KNF261" s="3"/>
      <c r="KNG261" s="3"/>
      <c r="KNH261" s="3"/>
      <c r="KNI261" s="3"/>
      <c r="KNJ261" s="3"/>
      <c r="KNK261" s="3"/>
      <c r="KNL261" s="3"/>
      <c r="KNM261" s="3"/>
      <c r="KNN261" s="3"/>
      <c r="KNO261" s="3"/>
      <c r="KNP261" s="3"/>
      <c r="KNQ261" s="3"/>
      <c r="KNR261" s="3"/>
      <c r="KNS261" s="3"/>
      <c r="KNT261" s="3"/>
      <c r="KNU261" s="3"/>
      <c r="KNV261" s="3"/>
      <c r="KNW261" s="3"/>
      <c r="KNX261" s="3"/>
      <c r="KNY261" s="3"/>
      <c r="KNZ261" s="3"/>
      <c r="KOA261" s="3"/>
      <c r="KOB261" s="3"/>
      <c r="KOC261" s="3"/>
      <c r="KOD261" s="3"/>
      <c r="KOE261" s="3"/>
      <c r="KOF261" s="3"/>
      <c r="KOG261" s="3"/>
      <c r="KOH261" s="3"/>
      <c r="KOI261" s="3"/>
      <c r="KOJ261" s="3"/>
      <c r="KOK261" s="3"/>
      <c r="KOL261" s="3"/>
      <c r="KOM261" s="3"/>
      <c r="KON261" s="3"/>
      <c r="KOO261" s="3"/>
      <c r="KOP261" s="3"/>
      <c r="KOQ261" s="3"/>
      <c r="KOR261" s="3"/>
      <c r="KOS261" s="3"/>
      <c r="KOT261" s="3"/>
      <c r="KOU261" s="3"/>
      <c r="KOV261" s="3"/>
      <c r="KOW261" s="3"/>
      <c r="KOX261" s="3"/>
      <c r="KOY261" s="3"/>
      <c r="KOZ261" s="3"/>
      <c r="KPA261" s="3"/>
      <c r="KPB261" s="3"/>
      <c r="KPC261" s="3"/>
      <c r="KPD261" s="3"/>
      <c r="KPE261" s="3"/>
      <c r="KPF261" s="3"/>
      <c r="KPG261" s="3"/>
      <c r="KPH261" s="3"/>
      <c r="KPI261" s="3"/>
      <c r="KPJ261" s="3"/>
      <c r="KPK261" s="3"/>
      <c r="KPL261" s="3"/>
      <c r="KPM261" s="3"/>
      <c r="KPN261" s="3"/>
      <c r="KPO261" s="3"/>
      <c r="KPP261" s="3"/>
      <c r="KPQ261" s="3"/>
      <c r="KPR261" s="3"/>
      <c r="KPS261" s="3"/>
      <c r="KPT261" s="3"/>
      <c r="KPU261" s="3"/>
      <c r="KPV261" s="3"/>
      <c r="KPW261" s="3"/>
      <c r="KPX261" s="3"/>
      <c r="KPY261" s="3"/>
      <c r="KPZ261" s="3"/>
      <c r="KQA261" s="3"/>
      <c r="KQB261" s="3"/>
      <c r="KQC261" s="3"/>
      <c r="KQD261" s="3"/>
      <c r="KQE261" s="3"/>
      <c r="KQF261" s="3"/>
      <c r="KQG261" s="3"/>
      <c r="KQH261" s="3"/>
      <c r="KQI261" s="3"/>
      <c r="KQJ261" s="3"/>
      <c r="KQK261" s="3"/>
      <c r="KQL261" s="3"/>
      <c r="KQM261" s="3"/>
      <c r="KQN261" s="3"/>
      <c r="KQO261" s="3"/>
      <c r="KQP261" s="3"/>
      <c r="KQQ261" s="3"/>
      <c r="KQR261" s="3"/>
      <c r="KQS261" s="3"/>
      <c r="KQT261" s="3"/>
      <c r="KQU261" s="3"/>
      <c r="KQV261" s="3"/>
      <c r="KQW261" s="3"/>
      <c r="KQX261" s="3"/>
      <c r="KQY261" s="3"/>
      <c r="KQZ261" s="3"/>
      <c r="KRA261" s="3"/>
      <c r="KRB261" s="3"/>
      <c r="KRC261" s="3"/>
      <c r="KRD261" s="3"/>
      <c r="KRE261" s="3"/>
      <c r="KRF261" s="3"/>
      <c r="KRG261" s="3"/>
      <c r="KRH261" s="3"/>
      <c r="KRI261" s="3"/>
      <c r="KRJ261" s="3"/>
      <c r="KRK261" s="3"/>
      <c r="KRL261" s="3"/>
      <c r="KRM261" s="3"/>
      <c r="KRN261" s="3"/>
      <c r="KRO261" s="3"/>
      <c r="KRP261" s="3"/>
      <c r="KRQ261" s="3"/>
      <c r="KRR261" s="3"/>
      <c r="KRS261" s="3"/>
      <c r="KRT261" s="3"/>
      <c r="KRU261" s="3"/>
      <c r="KRV261" s="3"/>
      <c r="KRW261" s="3"/>
      <c r="KRX261" s="3"/>
      <c r="KRY261" s="3"/>
      <c r="KRZ261" s="3"/>
      <c r="KSA261" s="3"/>
      <c r="KSB261" s="3"/>
      <c r="KSC261" s="3"/>
      <c r="KSD261" s="3"/>
      <c r="KSE261" s="3"/>
      <c r="KSF261" s="3"/>
      <c r="KSG261" s="3"/>
      <c r="KSH261" s="3"/>
      <c r="KSI261" s="3"/>
      <c r="KSJ261" s="3"/>
      <c r="KSK261" s="3"/>
      <c r="KSL261" s="3"/>
      <c r="KSM261" s="3"/>
      <c r="KSN261" s="3"/>
      <c r="KSO261" s="3"/>
      <c r="KSP261" s="3"/>
      <c r="KSQ261" s="3"/>
      <c r="KSR261" s="3"/>
      <c r="KSS261" s="3"/>
      <c r="KST261" s="3"/>
      <c r="KSU261" s="3"/>
      <c r="KSV261" s="3"/>
      <c r="KSW261" s="3"/>
      <c r="KSX261" s="3"/>
      <c r="KSY261" s="3"/>
      <c r="KSZ261" s="3"/>
      <c r="KTA261" s="3"/>
      <c r="KTB261" s="3"/>
      <c r="KTC261" s="3"/>
      <c r="KTD261" s="3"/>
      <c r="KTE261" s="3"/>
      <c r="KTF261" s="3"/>
      <c r="KTG261" s="3"/>
      <c r="KTH261" s="3"/>
      <c r="KTI261" s="3"/>
      <c r="KTJ261" s="3"/>
      <c r="KTK261" s="3"/>
      <c r="KTL261" s="3"/>
      <c r="KTM261" s="3"/>
      <c r="KTN261" s="3"/>
      <c r="KTO261" s="3"/>
      <c r="KTP261" s="3"/>
      <c r="KTQ261" s="3"/>
      <c r="KTR261" s="3"/>
      <c r="KTS261" s="3"/>
      <c r="KTT261" s="3"/>
      <c r="KTU261" s="3"/>
      <c r="KTV261" s="3"/>
      <c r="KTW261" s="3"/>
      <c r="KTX261" s="3"/>
      <c r="KTY261" s="3"/>
      <c r="KTZ261" s="3"/>
      <c r="KUA261" s="3"/>
      <c r="KUB261" s="3"/>
      <c r="KUC261" s="3"/>
      <c r="KUD261" s="3"/>
      <c r="KUE261" s="3"/>
      <c r="KUF261" s="3"/>
      <c r="KUG261" s="3"/>
      <c r="KUH261" s="3"/>
      <c r="KUI261" s="3"/>
      <c r="KUJ261" s="3"/>
      <c r="KUK261" s="3"/>
      <c r="KUL261" s="3"/>
      <c r="KUM261" s="3"/>
      <c r="KUN261" s="3"/>
      <c r="KUO261" s="3"/>
      <c r="KUP261" s="3"/>
      <c r="KUQ261" s="3"/>
      <c r="KUR261" s="3"/>
      <c r="KUS261" s="3"/>
      <c r="KUT261" s="3"/>
      <c r="KUU261" s="3"/>
      <c r="KUV261" s="3"/>
      <c r="KUW261" s="3"/>
      <c r="KUX261" s="3"/>
      <c r="KUY261" s="3"/>
      <c r="KUZ261" s="3"/>
      <c r="KVA261" s="3"/>
      <c r="KVB261" s="3"/>
      <c r="KVC261" s="3"/>
      <c r="KVD261" s="3"/>
      <c r="KVE261" s="3"/>
      <c r="KVF261" s="3"/>
      <c r="KVG261" s="3"/>
      <c r="KVH261" s="3"/>
      <c r="KVI261" s="3"/>
      <c r="KVJ261" s="3"/>
      <c r="KVK261" s="3"/>
      <c r="KVL261" s="3"/>
      <c r="KVM261" s="3"/>
      <c r="KVN261" s="3"/>
      <c r="KVO261" s="3"/>
      <c r="KVP261" s="3"/>
      <c r="KVQ261" s="3"/>
      <c r="KVR261" s="3"/>
      <c r="KVS261" s="3"/>
      <c r="KVT261" s="3"/>
      <c r="KVU261" s="3"/>
      <c r="KVV261" s="3"/>
      <c r="KVW261" s="3"/>
      <c r="KVX261" s="3"/>
      <c r="KVY261" s="3"/>
      <c r="KVZ261" s="3"/>
      <c r="KWA261" s="3"/>
      <c r="KWB261" s="3"/>
      <c r="KWC261" s="3"/>
      <c r="KWD261" s="3"/>
      <c r="KWE261" s="3"/>
      <c r="KWF261" s="3"/>
      <c r="KWG261" s="3"/>
      <c r="KWH261" s="3"/>
      <c r="KWI261" s="3"/>
      <c r="KWJ261" s="3"/>
      <c r="KWK261" s="3"/>
      <c r="KWL261" s="3"/>
      <c r="KWM261" s="3"/>
      <c r="KWN261" s="3"/>
      <c r="KWO261" s="3"/>
      <c r="KWP261" s="3"/>
      <c r="KWQ261" s="3"/>
      <c r="KWR261" s="3"/>
      <c r="KWS261" s="3"/>
      <c r="KWT261" s="3"/>
      <c r="KWU261" s="3"/>
      <c r="KWV261" s="3"/>
      <c r="KWW261" s="3"/>
      <c r="KWX261" s="3"/>
      <c r="KWY261" s="3"/>
      <c r="KWZ261" s="3"/>
      <c r="KXA261" s="3"/>
      <c r="KXB261" s="3"/>
      <c r="KXC261" s="3"/>
      <c r="KXD261" s="3"/>
      <c r="KXE261" s="3"/>
      <c r="KXF261" s="3"/>
      <c r="KXG261" s="3"/>
      <c r="KXH261" s="3"/>
      <c r="KXI261" s="3"/>
      <c r="KXJ261" s="3"/>
      <c r="KXK261" s="3"/>
      <c r="KXL261" s="3"/>
      <c r="KXM261" s="3"/>
      <c r="KXN261" s="3"/>
      <c r="KXO261" s="3"/>
      <c r="KXP261" s="3"/>
      <c r="KXQ261" s="3"/>
      <c r="KXR261" s="3"/>
      <c r="KXS261" s="3"/>
      <c r="KXT261" s="3"/>
      <c r="KXU261" s="3"/>
      <c r="KXV261" s="3"/>
      <c r="KXW261" s="3"/>
      <c r="KXX261" s="3"/>
      <c r="KXY261" s="3"/>
      <c r="KXZ261" s="3"/>
      <c r="KYA261" s="3"/>
      <c r="KYB261" s="3"/>
      <c r="KYC261" s="3"/>
      <c r="KYD261" s="3"/>
      <c r="KYE261" s="3"/>
      <c r="KYF261" s="3"/>
      <c r="KYG261" s="3"/>
      <c r="KYH261" s="3"/>
      <c r="KYI261" s="3"/>
      <c r="KYJ261" s="3"/>
      <c r="KYK261" s="3"/>
      <c r="KYL261" s="3"/>
      <c r="KYM261" s="3"/>
      <c r="KYN261" s="3"/>
      <c r="KYO261" s="3"/>
      <c r="KYP261" s="3"/>
      <c r="KYQ261" s="3"/>
      <c r="KYR261" s="3"/>
      <c r="KYS261" s="3"/>
      <c r="KYT261" s="3"/>
      <c r="KYU261" s="3"/>
      <c r="KYV261" s="3"/>
      <c r="KYW261" s="3"/>
      <c r="KYX261" s="3"/>
      <c r="KYY261" s="3"/>
      <c r="KYZ261" s="3"/>
      <c r="KZA261" s="3"/>
      <c r="KZB261" s="3"/>
      <c r="KZC261" s="3"/>
      <c r="KZD261" s="3"/>
      <c r="KZE261" s="3"/>
      <c r="KZF261" s="3"/>
      <c r="KZG261" s="3"/>
      <c r="KZH261" s="3"/>
      <c r="KZI261" s="3"/>
      <c r="KZJ261" s="3"/>
      <c r="KZK261" s="3"/>
      <c r="KZL261" s="3"/>
      <c r="KZM261" s="3"/>
      <c r="KZN261" s="3"/>
      <c r="KZO261" s="3"/>
      <c r="KZP261" s="3"/>
      <c r="KZQ261" s="3"/>
      <c r="KZR261" s="3"/>
      <c r="KZS261" s="3"/>
      <c r="KZT261" s="3"/>
      <c r="KZU261" s="3"/>
      <c r="KZV261" s="3"/>
      <c r="KZW261" s="3"/>
      <c r="KZX261" s="3"/>
      <c r="KZY261" s="3"/>
      <c r="KZZ261" s="3"/>
      <c r="LAA261" s="3"/>
      <c r="LAB261" s="3"/>
      <c r="LAC261" s="3"/>
      <c r="LAD261" s="3"/>
      <c r="LAE261" s="3"/>
      <c r="LAF261" s="3"/>
      <c r="LAG261" s="3"/>
      <c r="LAH261" s="3"/>
      <c r="LAI261" s="3"/>
      <c r="LAJ261" s="3"/>
      <c r="LAK261" s="3"/>
      <c r="LAL261" s="3"/>
      <c r="LAM261" s="3"/>
      <c r="LAN261" s="3"/>
      <c r="LAO261" s="3"/>
      <c r="LAP261" s="3"/>
      <c r="LAQ261" s="3"/>
      <c r="LAR261" s="3"/>
      <c r="LAS261" s="3"/>
      <c r="LAT261" s="3"/>
      <c r="LAU261" s="3"/>
      <c r="LAV261" s="3"/>
      <c r="LAW261" s="3"/>
      <c r="LAX261" s="3"/>
      <c r="LAY261" s="3"/>
      <c r="LAZ261" s="3"/>
      <c r="LBA261" s="3"/>
      <c r="LBB261" s="3"/>
      <c r="LBC261" s="3"/>
      <c r="LBD261" s="3"/>
      <c r="LBE261" s="3"/>
      <c r="LBF261" s="3"/>
      <c r="LBG261" s="3"/>
      <c r="LBH261" s="3"/>
      <c r="LBI261" s="3"/>
      <c r="LBJ261" s="3"/>
      <c r="LBK261" s="3"/>
      <c r="LBL261" s="3"/>
      <c r="LBM261" s="3"/>
      <c r="LBN261" s="3"/>
      <c r="LBO261" s="3"/>
      <c r="LBP261" s="3"/>
      <c r="LBQ261" s="3"/>
      <c r="LBR261" s="3"/>
      <c r="LBS261" s="3"/>
      <c r="LBT261" s="3"/>
      <c r="LBU261" s="3"/>
      <c r="LBV261" s="3"/>
      <c r="LBW261" s="3"/>
      <c r="LBX261" s="3"/>
      <c r="LBY261" s="3"/>
      <c r="LBZ261" s="3"/>
      <c r="LCA261" s="3"/>
      <c r="LCB261" s="3"/>
      <c r="LCC261" s="3"/>
      <c r="LCD261" s="3"/>
      <c r="LCE261" s="3"/>
      <c r="LCF261" s="3"/>
      <c r="LCG261" s="3"/>
      <c r="LCH261" s="3"/>
      <c r="LCI261" s="3"/>
      <c r="LCJ261" s="3"/>
      <c r="LCK261" s="3"/>
      <c r="LCL261" s="3"/>
      <c r="LCM261" s="3"/>
      <c r="LCN261" s="3"/>
      <c r="LCO261" s="3"/>
      <c r="LCP261" s="3"/>
      <c r="LCQ261" s="3"/>
      <c r="LCR261" s="3"/>
      <c r="LCS261" s="3"/>
      <c r="LCT261" s="3"/>
      <c r="LCU261" s="3"/>
      <c r="LCV261" s="3"/>
      <c r="LCW261" s="3"/>
      <c r="LCX261" s="3"/>
      <c r="LCY261" s="3"/>
      <c r="LCZ261" s="3"/>
      <c r="LDA261" s="3"/>
      <c r="LDB261" s="3"/>
      <c r="LDC261" s="3"/>
      <c r="LDD261" s="3"/>
      <c r="LDE261" s="3"/>
      <c r="LDF261" s="3"/>
      <c r="LDG261" s="3"/>
      <c r="LDH261" s="3"/>
      <c r="LDI261" s="3"/>
      <c r="LDJ261" s="3"/>
      <c r="LDK261" s="3"/>
      <c r="LDL261" s="3"/>
      <c r="LDM261" s="3"/>
      <c r="LDN261" s="3"/>
      <c r="LDO261" s="3"/>
      <c r="LDP261" s="3"/>
      <c r="LDQ261" s="3"/>
      <c r="LDR261" s="3"/>
      <c r="LDS261" s="3"/>
      <c r="LDT261" s="3"/>
      <c r="LDU261" s="3"/>
      <c r="LDV261" s="3"/>
      <c r="LDW261" s="3"/>
      <c r="LDX261" s="3"/>
      <c r="LDY261" s="3"/>
      <c r="LDZ261" s="3"/>
      <c r="LEA261" s="3"/>
      <c r="LEB261" s="3"/>
      <c r="LEC261" s="3"/>
      <c r="LED261" s="3"/>
      <c r="LEE261" s="3"/>
      <c r="LEF261" s="3"/>
      <c r="LEG261" s="3"/>
      <c r="LEH261" s="3"/>
      <c r="LEI261" s="3"/>
      <c r="LEJ261" s="3"/>
      <c r="LEK261" s="3"/>
      <c r="LEL261" s="3"/>
      <c r="LEM261" s="3"/>
      <c r="LEN261" s="3"/>
      <c r="LEO261" s="3"/>
      <c r="LEP261" s="3"/>
      <c r="LEQ261" s="3"/>
      <c r="LER261" s="3"/>
      <c r="LES261" s="3"/>
      <c r="LET261" s="3"/>
      <c r="LEU261" s="3"/>
      <c r="LEV261" s="3"/>
      <c r="LEW261" s="3"/>
      <c r="LEX261" s="3"/>
      <c r="LEY261" s="3"/>
      <c r="LEZ261" s="3"/>
      <c r="LFA261" s="3"/>
      <c r="LFB261" s="3"/>
      <c r="LFC261" s="3"/>
      <c r="LFD261" s="3"/>
      <c r="LFE261" s="3"/>
      <c r="LFF261" s="3"/>
      <c r="LFG261" s="3"/>
      <c r="LFH261" s="3"/>
      <c r="LFI261" s="3"/>
      <c r="LFJ261" s="3"/>
      <c r="LFK261" s="3"/>
      <c r="LFL261" s="3"/>
      <c r="LFM261" s="3"/>
      <c r="LFN261" s="3"/>
      <c r="LFO261" s="3"/>
      <c r="LFP261" s="3"/>
      <c r="LFQ261" s="3"/>
      <c r="LFR261" s="3"/>
      <c r="LFS261" s="3"/>
      <c r="LFT261" s="3"/>
      <c r="LFU261" s="3"/>
      <c r="LFV261" s="3"/>
      <c r="LFW261" s="3"/>
      <c r="LFX261" s="3"/>
      <c r="LFY261" s="3"/>
      <c r="LFZ261" s="3"/>
      <c r="LGA261" s="3"/>
      <c r="LGB261" s="3"/>
      <c r="LGC261" s="3"/>
      <c r="LGD261" s="3"/>
      <c r="LGE261" s="3"/>
      <c r="LGF261" s="3"/>
      <c r="LGG261" s="3"/>
      <c r="LGH261" s="3"/>
      <c r="LGI261" s="3"/>
      <c r="LGJ261" s="3"/>
      <c r="LGK261" s="3"/>
      <c r="LGL261" s="3"/>
      <c r="LGM261" s="3"/>
      <c r="LGN261" s="3"/>
      <c r="LGO261" s="3"/>
      <c r="LGP261" s="3"/>
      <c r="LGQ261" s="3"/>
      <c r="LGR261" s="3"/>
      <c r="LGS261" s="3"/>
      <c r="LGT261" s="3"/>
      <c r="LGU261" s="3"/>
      <c r="LGV261" s="3"/>
      <c r="LGW261" s="3"/>
      <c r="LGX261" s="3"/>
      <c r="LGY261" s="3"/>
      <c r="LGZ261" s="3"/>
      <c r="LHA261" s="3"/>
      <c r="LHB261" s="3"/>
      <c r="LHC261" s="3"/>
      <c r="LHD261" s="3"/>
      <c r="LHE261" s="3"/>
      <c r="LHF261" s="3"/>
      <c r="LHG261" s="3"/>
      <c r="LHH261" s="3"/>
      <c r="LHI261" s="3"/>
      <c r="LHJ261" s="3"/>
      <c r="LHK261" s="3"/>
      <c r="LHL261" s="3"/>
      <c r="LHM261" s="3"/>
      <c r="LHN261" s="3"/>
      <c r="LHO261" s="3"/>
      <c r="LHP261" s="3"/>
      <c r="LHQ261" s="3"/>
      <c r="LHR261" s="3"/>
      <c r="LHS261" s="3"/>
      <c r="LHT261" s="3"/>
      <c r="LHU261" s="3"/>
      <c r="LHV261" s="3"/>
      <c r="LHW261" s="3"/>
      <c r="LHX261" s="3"/>
      <c r="LHY261" s="3"/>
      <c r="LHZ261" s="3"/>
      <c r="LIA261" s="3"/>
      <c r="LIB261" s="3"/>
      <c r="LIC261" s="3"/>
      <c r="LID261" s="3"/>
      <c r="LIE261" s="3"/>
      <c r="LIF261" s="3"/>
      <c r="LIG261" s="3"/>
      <c r="LIH261" s="3"/>
      <c r="LII261" s="3"/>
      <c r="LIJ261" s="3"/>
      <c r="LIK261" s="3"/>
      <c r="LIL261" s="3"/>
      <c r="LIM261" s="3"/>
      <c r="LIN261" s="3"/>
      <c r="LIO261" s="3"/>
      <c r="LIP261" s="3"/>
      <c r="LIQ261" s="3"/>
      <c r="LIR261" s="3"/>
      <c r="LIS261" s="3"/>
      <c r="LIT261" s="3"/>
      <c r="LIU261" s="3"/>
      <c r="LIV261" s="3"/>
      <c r="LIW261" s="3"/>
      <c r="LIX261" s="3"/>
      <c r="LIY261" s="3"/>
      <c r="LIZ261" s="3"/>
      <c r="LJA261" s="3"/>
      <c r="LJB261" s="3"/>
      <c r="LJC261" s="3"/>
      <c r="LJD261" s="3"/>
      <c r="LJE261" s="3"/>
      <c r="LJF261" s="3"/>
      <c r="LJG261" s="3"/>
      <c r="LJH261" s="3"/>
      <c r="LJI261" s="3"/>
      <c r="LJJ261" s="3"/>
      <c r="LJK261" s="3"/>
      <c r="LJL261" s="3"/>
      <c r="LJM261" s="3"/>
      <c r="LJN261" s="3"/>
      <c r="LJO261" s="3"/>
      <c r="LJP261" s="3"/>
      <c r="LJQ261" s="3"/>
      <c r="LJR261" s="3"/>
      <c r="LJS261" s="3"/>
      <c r="LJT261" s="3"/>
      <c r="LJU261" s="3"/>
      <c r="LJV261" s="3"/>
      <c r="LJW261" s="3"/>
      <c r="LJX261" s="3"/>
      <c r="LJY261" s="3"/>
      <c r="LJZ261" s="3"/>
      <c r="LKA261" s="3"/>
      <c r="LKB261" s="3"/>
      <c r="LKC261" s="3"/>
      <c r="LKD261" s="3"/>
      <c r="LKE261" s="3"/>
      <c r="LKF261" s="3"/>
      <c r="LKG261" s="3"/>
      <c r="LKH261" s="3"/>
      <c r="LKI261" s="3"/>
      <c r="LKJ261" s="3"/>
      <c r="LKK261" s="3"/>
      <c r="LKL261" s="3"/>
      <c r="LKM261" s="3"/>
      <c r="LKN261" s="3"/>
      <c r="LKO261" s="3"/>
      <c r="LKP261" s="3"/>
      <c r="LKQ261" s="3"/>
      <c r="LKR261" s="3"/>
      <c r="LKS261" s="3"/>
      <c r="LKT261" s="3"/>
      <c r="LKU261" s="3"/>
      <c r="LKV261" s="3"/>
      <c r="LKW261" s="3"/>
      <c r="LKX261" s="3"/>
      <c r="LKY261" s="3"/>
      <c r="LKZ261" s="3"/>
      <c r="LLA261" s="3"/>
      <c r="LLB261" s="3"/>
      <c r="LLC261" s="3"/>
      <c r="LLD261" s="3"/>
      <c r="LLE261" s="3"/>
      <c r="LLF261" s="3"/>
      <c r="LLG261" s="3"/>
      <c r="LLH261" s="3"/>
      <c r="LLI261" s="3"/>
      <c r="LLJ261" s="3"/>
      <c r="LLK261" s="3"/>
      <c r="LLL261" s="3"/>
      <c r="LLM261" s="3"/>
      <c r="LLN261" s="3"/>
      <c r="LLO261" s="3"/>
      <c r="LLP261" s="3"/>
      <c r="LLQ261" s="3"/>
      <c r="LLR261" s="3"/>
      <c r="LLS261" s="3"/>
      <c r="LLT261" s="3"/>
      <c r="LLU261" s="3"/>
      <c r="LLV261" s="3"/>
      <c r="LLW261" s="3"/>
      <c r="LLX261" s="3"/>
      <c r="LLY261" s="3"/>
      <c r="LLZ261" s="3"/>
      <c r="LMA261" s="3"/>
      <c r="LMB261" s="3"/>
      <c r="LMC261" s="3"/>
      <c r="LMD261" s="3"/>
      <c r="LME261" s="3"/>
      <c r="LMF261" s="3"/>
      <c r="LMG261" s="3"/>
      <c r="LMH261" s="3"/>
      <c r="LMI261" s="3"/>
      <c r="LMJ261" s="3"/>
      <c r="LMK261" s="3"/>
      <c r="LML261" s="3"/>
      <c r="LMM261" s="3"/>
      <c r="LMN261" s="3"/>
      <c r="LMO261" s="3"/>
      <c r="LMP261" s="3"/>
      <c r="LMQ261" s="3"/>
      <c r="LMR261" s="3"/>
      <c r="LMS261" s="3"/>
      <c r="LMT261" s="3"/>
      <c r="LMU261" s="3"/>
      <c r="LMV261" s="3"/>
      <c r="LMW261" s="3"/>
      <c r="LMX261" s="3"/>
      <c r="LMY261" s="3"/>
      <c r="LMZ261" s="3"/>
      <c r="LNA261" s="3"/>
      <c r="LNB261" s="3"/>
      <c r="LNC261" s="3"/>
      <c r="LND261" s="3"/>
      <c r="LNE261" s="3"/>
      <c r="LNF261" s="3"/>
      <c r="LNG261" s="3"/>
      <c r="LNH261" s="3"/>
      <c r="LNI261" s="3"/>
      <c r="LNJ261" s="3"/>
      <c r="LNK261" s="3"/>
      <c r="LNL261" s="3"/>
      <c r="LNM261" s="3"/>
      <c r="LNN261" s="3"/>
      <c r="LNO261" s="3"/>
      <c r="LNP261" s="3"/>
      <c r="LNQ261" s="3"/>
      <c r="LNR261" s="3"/>
      <c r="LNS261" s="3"/>
      <c r="LNT261" s="3"/>
      <c r="LNU261" s="3"/>
      <c r="LNV261" s="3"/>
      <c r="LNW261" s="3"/>
      <c r="LNX261" s="3"/>
      <c r="LNY261" s="3"/>
      <c r="LNZ261" s="3"/>
      <c r="LOA261" s="3"/>
      <c r="LOB261" s="3"/>
      <c r="LOC261" s="3"/>
      <c r="LOD261" s="3"/>
      <c r="LOE261" s="3"/>
      <c r="LOF261" s="3"/>
      <c r="LOG261" s="3"/>
      <c r="LOH261" s="3"/>
      <c r="LOI261" s="3"/>
      <c r="LOJ261" s="3"/>
      <c r="LOK261" s="3"/>
      <c r="LOL261" s="3"/>
      <c r="LOM261" s="3"/>
      <c r="LON261" s="3"/>
      <c r="LOO261" s="3"/>
      <c r="LOP261" s="3"/>
      <c r="LOQ261" s="3"/>
      <c r="LOR261" s="3"/>
      <c r="LOS261" s="3"/>
      <c r="LOT261" s="3"/>
      <c r="LOU261" s="3"/>
      <c r="LOV261" s="3"/>
      <c r="LOW261" s="3"/>
      <c r="LOX261" s="3"/>
      <c r="LOY261" s="3"/>
      <c r="LOZ261" s="3"/>
      <c r="LPA261" s="3"/>
      <c r="LPB261" s="3"/>
      <c r="LPC261" s="3"/>
      <c r="LPD261" s="3"/>
      <c r="LPE261" s="3"/>
      <c r="LPF261" s="3"/>
      <c r="LPG261" s="3"/>
      <c r="LPH261" s="3"/>
      <c r="LPI261" s="3"/>
      <c r="LPJ261" s="3"/>
      <c r="LPK261" s="3"/>
      <c r="LPL261" s="3"/>
      <c r="LPM261" s="3"/>
      <c r="LPN261" s="3"/>
      <c r="LPO261" s="3"/>
      <c r="LPP261" s="3"/>
      <c r="LPQ261" s="3"/>
      <c r="LPR261" s="3"/>
      <c r="LPS261" s="3"/>
      <c r="LPT261" s="3"/>
      <c r="LPU261" s="3"/>
      <c r="LPV261" s="3"/>
      <c r="LPW261" s="3"/>
      <c r="LPX261" s="3"/>
      <c r="LPY261" s="3"/>
      <c r="LPZ261" s="3"/>
      <c r="LQA261" s="3"/>
      <c r="LQB261" s="3"/>
      <c r="LQC261" s="3"/>
      <c r="LQD261" s="3"/>
      <c r="LQE261" s="3"/>
      <c r="LQF261" s="3"/>
      <c r="LQG261" s="3"/>
      <c r="LQH261" s="3"/>
      <c r="LQI261" s="3"/>
      <c r="LQJ261" s="3"/>
      <c r="LQK261" s="3"/>
      <c r="LQL261" s="3"/>
      <c r="LQM261" s="3"/>
      <c r="LQN261" s="3"/>
      <c r="LQO261" s="3"/>
      <c r="LQP261" s="3"/>
      <c r="LQQ261" s="3"/>
      <c r="LQR261" s="3"/>
      <c r="LQS261" s="3"/>
      <c r="LQT261" s="3"/>
      <c r="LQU261" s="3"/>
      <c r="LQV261" s="3"/>
      <c r="LQW261" s="3"/>
      <c r="LQX261" s="3"/>
      <c r="LQY261" s="3"/>
      <c r="LQZ261" s="3"/>
      <c r="LRA261" s="3"/>
      <c r="LRB261" s="3"/>
      <c r="LRC261" s="3"/>
      <c r="LRD261" s="3"/>
      <c r="LRE261" s="3"/>
      <c r="LRF261" s="3"/>
      <c r="LRG261" s="3"/>
      <c r="LRH261" s="3"/>
      <c r="LRI261" s="3"/>
      <c r="LRJ261" s="3"/>
      <c r="LRK261" s="3"/>
      <c r="LRL261" s="3"/>
      <c r="LRM261" s="3"/>
      <c r="LRN261" s="3"/>
      <c r="LRO261" s="3"/>
      <c r="LRP261" s="3"/>
      <c r="LRQ261" s="3"/>
      <c r="LRR261" s="3"/>
      <c r="LRS261" s="3"/>
      <c r="LRT261" s="3"/>
      <c r="LRU261" s="3"/>
      <c r="LRV261" s="3"/>
      <c r="LRW261" s="3"/>
      <c r="LRX261" s="3"/>
      <c r="LRY261" s="3"/>
      <c r="LRZ261" s="3"/>
      <c r="LSA261" s="3"/>
      <c r="LSB261" s="3"/>
      <c r="LSC261" s="3"/>
      <c r="LSD261" s="3"/>
      <c r="LSE261" s="3"/>
      <c r="LSF261" s="3"/>
      <c r="LSG261" s="3"/>
      <c r="LSH261" s="3"/>
      <c r="LSI261" s="3"/>
      <c r="LSJ261" s="3"/>
      <c r="LSK261" s="3"/>
      <c r="LSL261" s="3"/>
      <c r="LSM261" s="3"/>
      <c r="LSN261" s="3"/>
      <c r="LSO261" s="3"/>
      <c r="LSP261" s="3"/>
      <c r="LSQ261" s="3"/>
      <c r="LSR261" s="3"/>
      <c r="LSS261" s="3"/>
      <c r="LST261" s="3"/>
      <c r="LSU261" s="3"/>
      <c r="LSV261" s="3"/>
      <c r="LSW261" s="3"/>
      <c r="LSX261" s="3"/>
      <c r="LSY261" s="3"/>
      <c r="LSZ261" s="3"/>
      <c r="LTA261" s="3"/>
      <c r="LTB261" s="3"/>
      <c r="LTC261" s="3"/>
      <c r="LTD261" s="3"/>
      <c r="LTE261" s="3"/>
      <c r="LTF261" s="3"/>
      <c r="LTG261" s="3"/>
      <c r="LTH261" s="3"/>
      <c r="LTI261" s="3"/>
      <c r="LTJ261" s="3"/>
      <c r="LTK261" s="3"/>
      <c r="LTL261" s="3"/>
      <c r="LTM261" s="3"/>
      <c r="LTN261" s="3"/>
      <c r="LTO261" s="3"/>
      <c r="LTP261" s="3"/>
      <c r="LTQ261" s="3"/>
      <c r="LTR261" s="3"/>
      <c r="LTS261" s="3"/>
      <c r="LTT261" s="3"/>
      <c r="LTU261" s="3"/>
      <c r="LTV261" s="3"/>
      <c r="LTW261" s="3"/>
      <c r="LTX261" s="3"/>
      <c r="LTY261" s="3"/>
      <c r="LTZ261" s="3"/>
      <c r="LUA261" s="3"/>
      <c r="LUB261" s="3"/>
      <c r="LUC261" s="3"/>
      <c r="LUD261" s="3"/>
      <c r="LUE261" s="3"/>
      <c r="LUF261" s="3"/>
      <c r="LUG261" s="3"/>
      <c r="LUH261" s="3"/>
      <c r="LUI261" s="3"/>
      <c r="LUJ261" s="3"/>
      <c r="LUK261" s="3"/>
      <c r="LUL261" s="3"/>
      <c r="LUM261" s="3"/>
      <c r="LUN261" s="3"/>
      <c r="LUO261" s="3"/>
      <c r="LUP261" s="3"/>
      <c r="LUQ261" s="3"/>
      <c r="LUR261" s="3"/>
      <c r="LUS261" s="3"/>
      <c r="LUT261" s="3"/>
      <c r="LUU261" s="3"/>
      <c r="LUV261" s="3"/>
      <c r="LUW261" s="3"/>
      <c r="LUX261" s="3"/>
      <c r="LUY261" s="3"/>
      <c r="LUZ261" s="3"/>
      <c r="LVA261" s="3"/>
      <c r="LVB261" s="3"/>
      <c r="LVC261" s="3"/>
      <c r="LVD261" s="3"/>
      <c r="LVE261" s="3"/>
      <c r="LVF261" s="3"/>
      <c r="LVG261" s="3"/>
      <c r="LVH261" s="3"/>
      <c r="LVI261" s="3"/>
      <c r="LVJ261" s="3"/>
      <c r="LVK261" s="3"/>
      <c r="LVL261" s="3"/>
      <c r="LVM261" s="3"/>
      <c r="LVN261" s="3"/>
      <c r="LVO261" s="3"/>
      <c r="LVP261" s="3"/>
      <c r="LVQ261" s="3"/>
      <c r="LVR261" s="3"/>
      <c r="LVS261" s="3"/>
      <c r="LVT261" s="3"/>
      <c r="LVU261" s="3"/>
      <c r="LVV261" s="3"/>
      <c r="LVW261" s="3"/>
      <c r="LVX261" s="3"/>
      <c r="LVY261" s="3"/>
      <c r="LVZ261" s="3"/>
      <c r="LWA261" s="3"/>
      <c r="LWB261" s="3"/>
      <c r="LWC261" s="3"/>
      <c r="LWD261" s="3"/>
      <c r="LWE261" s="3"/>
      <c r="LWF261" s="3"/>
      <c r="LWG261" s="3"/>
      <c r="LWH261" s="3"/>
      <c r="LWI261" s="3"/>
      <c r="LWJ261" s="3"/>
      <c r="LWK261" s="3"/>
      <c r="LWL261" s="3"/>
      <c r="LWM261" s="3"/>
      <c r="LWN261" s="3"/>
      <c r="LWO261" s="3"/>
      <c r="LWP261" s="3"/>
      <c r="LWQ261" s="3"/>
      <c r="LWR261" s="3"/>
      <c r="LWS261" s="3"/>
      <c r="LWT261" s="3"/>
      <c r="LWU261" s="3"/>
      <c r="LWV261" s="3"/>
      <c r="LWW261" s="3"/>
      <c r="LWX261" s="3"/>
      <c r="LWY261" s="3"/>
      <c r="LWZ261" s="3"/>
      <c r="LXA261" s="3"/>
      <c r="LXB261" s="3"/>
      <c r="LXC261" s="3"/>
      <c r="LXD261" s="3"/>
      <c r="LXE261" s="3"/>
      <c r="LXF261" s="3"/>
      <c r="LXG261" s="3"/>
      <c r="LXH261" s="3"/>
      <c r="LXI261" s="3"/>
      <c r="LXJ261" s="3"/>
      <c r="LXK261" s="3"/>
      <c r="LXL261" s="3"/>
      <c r="LXM261" s="3"/>
      <c r="LXN261" s="3"/>
      <c r="LXO261" s="3"/>
      <c r="LXP261" s="3"/>
      <c r="LXQ261" s="3"/>
      <c r="LXR261" s="3"/>
      <c r="LXS261" s="3"/>
      <c r="LXT261" s="3"/>
      <c r="LXU261" s="3"/>
      <c r="LXV261" s="3"/>
      <c r="LXW261" s="3"/>
      <c r="LXX261" s="3"/>
      <c r="LXY261" s="3"/>
      <c r="LXZ261" s="3"/>
      <c r="LYA261" s="3"/>
      <c r="LYB261" s="3"/>
      <c r="LYC261" s="3"/>
      <c r="LYD261" s="3"/>
      <c r="LYE261" s="3"/>
      <c r="LYF261" s="3"/>
      <c r="LYG261" s="3"/>
      <c r="LYH261" s="3"/>
      <c r="LYI261" s="3"/>
      <c r="LYJ261" s="3"/>
      <c r="LYK261" s="3"/>
      <c r="LYL261" s="3"/>
      <c r="LYM261" s="3"/>
      <c r="LYN261" s="3"/>
      <c r="LYO261" s="3"/>
      <c r="LYP261" s="3"/>
      <c r="LYQ261" s="3"/>
      <c r="LYR261" s="3"/>
      <c r="LYS261" s="3"/>
      <c r="LYT261" s="3"/>
      <c r="LYU261" s="3"/>
      <c r="LYV261" s="3"/>
      <c r="LYW261" s="3"/>
      <c r="LYX261" s="3"/>
      <c r="LYY261" s="3"/>
      <c r="LYZ261" s="3"/>
      <c r="LZA261" s="3"/>
      <c r="LZB261" s="3"/>
      <c r="LZC261" s="3"/>
      <c r="LZD261" s="3"/>
      <c r="LZE261" s="3"/>
      <c r="LZF261" s="3"/>
      <c r="LZG261" s="3"/>
      <c r="LZH261" s="3"/>
      <c r="LZI261" s="3"/>
      <c r="LZJ261" s="3"/>
      <c r="LZK261" s="3"/>
      <c r="LZL261" s="3"/>
      <c r="LZM261" s="3"/>
      <c r="LZN261" s="3"/>
      <c r="LZO261" s="3"/>
      <c r="LZP261" s="3"/>
      <c r="LZQ261" s="3"/>
      <c r="LZR261" s="3"/>
      <c r="LZS261" s="3"/>
      <c r="LZT261" s="3"/>
      <c r="LZU261" s="3"/>
      <c r="LZV261" s="3"/>
      <c r="LZW261" s="3"/>
      <c r="LZX261" s="3"/>
      <c r="LZY261" s="3"/>
      <c r="LZZ261" s="3"/>
      <c r="MAA261" s="3"/>
      <c r="MAB261" s="3"/>
      <c r="MAC261" s="3"/>
      <c r="MAD261" s="3"/>
      <c r="MAE261" s="3"/>
      <c r="MAF261" s="3"/>
      <c r="MAG261" s="3"/>
      <c r="MAH261" s="3"/>
      <c r="MAI261" s="3"/>
      <c r="MAJ261" s="3"/>
      <c r="MAK261" s="3"/>
      <c r="MAL261" s="3"/>
      <c r="MAM261" s="3"/>
      <c r="MAN261" s="3"/>
      <c r="MAO261" s="3"/>
      <c r="MAP261" s="3"/>
      <c r="MAQ261" s="3"/>
      <c r="MAR261" s="3"/>
      <c r="MAS261" s="3"/>
      <c r="MAT261" s="3"/>
      <c r="MAU261" s="3"/>
      <c r="MAV261" s="3"/>
      <c r="MAW261" s="3"/>
      <c r="MAX261" s="3"/>
      <c r="MAY261" s="3"/>
      <c r="MAZ261" s="3"/>
      <c r="MBA261" s="3"/>
      <c r="MBB261" s="3"/>
      <c r="MBC261" s="3"/>
      <c r="MBD261" s="3"/>
      <c r="MBE261" s="3"/>
      <c r="MBF261" s="3"/>
      <c r="MBG261" s="3"/>
      <c r="MBH261" s="3"/>
      <c r="MBI261" s="3"/>
      <c r="MBJ261" s="3"/>
      <c r="MBK261" s="3"/>
      <c r="MBL261" s="3"/>
      <c r="MBM261" s="3"/>
      <c r="MBN261" s="3"/>
      <c r="MBO261" s="3"/>
      <c r="MBP261" s="3"/>
      <c r="MBQ261" s="3"/>
      <c r="MBR261" s="3"/>
      <c r="MBS261" s="3"/>
      <c r="MBT261" s="3"/>
      <c r="MBU261" s="3"/>
      <c r="MBV261" s="3"/>
      <c r="MBW261" s="3"/>
      <c r="MBX261" s="3"/>
      <c r="MBY261" s="3"/>
      <c r="MBZ261" s="3"/>
      <c r="MCA261" s="3"/>
      <c r="MCB261" s="3"/>
      <c r="MCC261" s="3"/>
      <c r="MCD261" s="3"/>
      <c r="MCE261" s="3"/>
      <c r="MCF261" s="3"/>
      <c r="MCG261" s="3"/>
      <c r="MCH261" s="3"/>
      <c r="MCI261" s="3"/>
      <c r="MCJ261" s="3"/>
      <c r="MCK261" s="3"/>
      <c r="MCL261" s="3"/>
      <c r="MCM261" s="3"/>
      <c r="MCN261" s="3"/>
      <c r="MCO261" s="3"/>
      <c r="MCP261" s="3"/>
      <c r="MCQ261" s="3"/>
      <c r="MCR261" s="3"/>
      <c r="MCS261" s="3"/>
      <c r="MCT261" s="3"/>
      <c r="MCU261" s="3"/>
      <c r="MCV261" s="3"/>
      <c r="MCW261" s="3"/>
      <c r="MCX261" s="3"/>
      <c r="MCY261" s="3"/>
      <c r="MCZ261" s="3"/>
      <c r="MDA261" s="3"/>
      <c r="MDB261" s="3"/>
      <c r="MDC261" s="3"/>
      <c r="MDD261" s="3"/>
      <c r="MDE261" s="3"/>
      <c r="MDF261" s="3"/>
      <c r="MDG261" s="3"/>
      <c r="MDH261" s="3"/>
      <c r="MDI261" s="3"/>
      <c r="MDJ261" s="3"/>
      <c r="MDK261" s="3"/>
      <c r="MDL261" s="3"/>
      <c r="MDM261" s="3"/>
      <c r="MDN261" s="3"/>
      <c r="MDO261" s="3"/>
      <c r="MDP261" s="3"/>
      <c r="MDQ261" s="3"/>
      <c r="MDR261" s="3"/>
      <c r="MDS261" s="3"/>
      <c r="MDT261" s="3"/>
      <c r="MDU261" s="3"/>
      <c r="MDV261" s="3"/>
      <c r="MDW261" s="3"/>
      <c r="MDX261" s="3"/>
      <c r="MDY261" s="3"/>
      <c r="MDZ261" s="3"/>
      <c r="MEA261" s="3"/>
      <c r="MEB261" s="3"/>
      <c r="MEC261" s="3"/>
      <c r="MED261" s="3"/>
      <c r="MEE261" s="3"/>
      <c r="MEF261" s="3"/>
      <c r="MEG261" s="3"/>
      <c r="MEH261" s="3"/>
      <c r="MEI261" s="3"/>
      <c r="MEJ261" s="3"/>
      <c r="MEK261" s="3"/>
      <c r="MEL261" s="3"/>
      <c r="MEM261" s="3"/>
      <c r="MEN261" s="3"/>
      <c r="MEO261" s="3"/>
      <c r="MEP261" s="3"/>
      <c r="MEQ261" s="3"/>
      <c r="MER261" s="3"/>
      <c r="MES261" s="3"/>
      <c r="MET261" s="3"/>
      <c r="MEU261" s="3"/>
      <c r="MEV261" s="3"/>
      <c r="MEW261" s="3"/>
      <c r="MEX261" s="3"/>
      <c r="MEY261" s="3"/>
      <c r="MEZ261" s="3"/>
      <c r="MFA261" s="3"/>
      <c r="MFB261" s="3"/>
      <c r="MFC261" s="3"/>
      <c r="MFD261" s="3"/>
      <c r="MFE261" s="3"/>
      <c r="MFF261" s="3"/>
      <c r="MFG261" s="3"/>
      <c r="MFH261" s="3"/>
      <c r="MFI261" s="3"/>
      <c r="MFJ261" s="3"/>
      <c r="MFK261" s="3"/>
      <c r="MFL261" s="3"/>
      <c r="MFM261" s="3"/>
      <c r="MFN261" s="3"/>
      <c r="MFO261" s="3"/>
      <c r="MFP261" s="3"/>
      <c r="MFQ261" s="3"/>
      <c r="MFR261" s="3"/>
      <c r="MFS261" s="3"/>
      <c r="MFT261" s="3"/>
      <c r="MFU261" s="3"/>
      <c r="MFV261" s="3"/>
      <c r="MFW261" s="3"/>
      <c r="MFX261" s="3"/>
      <c r="MFY261" s="3"/>
      <c r="MFZ261" s="3"/>
      <c r="MGA261" s="3"/>
      <c r="MGB261" s="3"/>
      <c r="MGC261" s="3"/>
      <c r="MGD261" s="3"/>
      <c r="MGE261" s="3"/>
      <c r="MGF261" s="3"/>
      <c r="MGG261" s="3"/>
      <c r="MGH261" s="3"/>
      <c r="MGI261" s="3"/>
      <c r="MGJ261" s="3"/>
      <c r="MGK261" s="3"/>
      <c r="MGL261" s="3"/>
      <c r="MGM261" s="3"/>
      <c r="MGN261" s="3"/>
      <c r="MGO261" s="3"/>
      <c r="MGP261" s="3"/>
      <c r="MGQ261" s="3"/>
      <c r="MGR261" s="3"/>
      <c r="MGS261" s="3"/>
      <c r="MGT261" s="3"/>
      <c r="MGU261" s="3"/>
      <c r="MGV261" s="3"/>
      <c r="MGW261" s="3"/>
      <c r="MGX261" s="3"/>
      <c r="MGY261" s="3"/>
      <c r="MGZ261" s="3"/>
      <c r="MHA261" s="3"/>
      <c r="MHB261" s="3"/>
      <c r="MHC261" s="3"/>
      <c r="MHD261" s="3"/>
      <c r="MHE261" s="3"/>
      <c r="MHF261" s="3"/>
      <c r="MHG261" s="3"/>
      <c r="MHH261" s="3"/>
      <c r="MHI261" s="3"/>
      <c r="MHJ261" s="3"/>
      <c r="MHK261" s="3"/>
      <c r="MHL261" s="3"/>
      <c r="MHM261" s="3"/>
      <c r="MHN261" s="3"/>
      <c r="MHO261" s="3"/>
      <c r="MHP261" s="3"/>
      <c r="MHQ261" s="3"/>
      <c r="MHR261" s="3"/>
      <c r="MHS261" s="3"/>
      <c r="MHT261" s="3"/>
      <c r="MHU261" s="3"/>
      <c r="MHV261" s="3"/>
      <c r="MHW261" s="3"/>
      <c r="MHX261" s="3"/>
      <c r="MHY261" s="3"/>
      <c r="MHZ261" s="3"/>
      <c r="MIA261" s="3"/>
      <c r="MIB261" s="3"/>
      <c r="MIC261" s="3"/>
      <c r="MID261" s="3"/>
      <c r="MIE261" s="3"/>
      <c r="MIF261" s="3"/>
      <c r="MIG261" s="3"/>
      <c r="MIH261" s="3"/>
      <c r="MII261" s="3"/>
      <c r="MIJ261" s="3"/>
      <c r="MIK261" s="3"/>
      <c r="MIL261" s="3"/>
      <c r="MIM261" s="3"/>
      <c r="MIN261" s="3"/>
      <c r="MIO261" s="3"/>
      <c r="MIP261" s="3"/>
      <c r="MIQ261" s="3"/>
      <c r="MIR261" s="3"/>
      <c r="MIS261" s="3"/>
      <c r="MIT261" s="3"/>
      <c r="MIU261" s="3"/>
      <c r="MIV261" s="3"/>
      <c r="MIW261" s="3"/>
      <c r="MIX261" s="3"/>
      <c r="MIY261" s="3"/>
      <c r="MIZ261" s="3"/>
      <c r="MJA261" s="3"/>
      <c r="MJB261" s="3"/>
      <c r="MJC261" s="3"/>
      <c r="MJD261" s="3"/>
      <c r="MJE261" s="3"/>
      <c r="MJF261" s="3"/>
      <c r="MJG261" s="3"/>
      <c r="MJH261" s="3"/>
      <c r="MJI261" s="3"/>
      <c r="MJJ261" s="3"/>
      <c r="MJK261" s="3"/>
      <c r="MJL261" s="3"/>
      <c r="MJM261" s="3"/>
      <c r="MJN261" s="3"/>
      <c r="MJO261" s="3"/>
      <c r="MJP261" s="3"/>
      <c r="MJQ261" s="3"/>
      <c r="MJR261" s="3"/>
      <c r="MJS261" s="3"/>
      <c r="MJT261" s="3"/>
      <c r="MJU261" s="3"/>
      <c r="MJV261" s="3"/>
      <c r="MJW261" s="3"/>
      <c r="MJX261" s="3"/>
      <c r="MJY261" s="3"/>
      <c r="MJZ261" s="3"/>
      <c r="MKA261" s="3"/>
      <c r="MKB261" s="3"/>
      <c r="MKC261" s="3"/>
      <c r="MKD261" s="3"/>
      <c r="MKE261" s="3"/>
      <c r="MKF261" s="3"/>
      <c r="MKG261" s="3"/>
      <c r="MKH261" s="3"/>
      <c r="MKI261" s="3"/>
      <c r="MKJ261" s="3"/>
      <c r="MKK261" s="3"/>
      <c r="MKL261" s="3"/>
      <c r="MKM261" s="3"/>
      <c r="MKN261" s="3"/>
      <c r="MKO261" s="3"/>
      <c r="MKP261" s="3"/>
      <c r="MKQ261" s="3"/>
      <c r="MKR261" s="3"/>
      <c r="MKS261" s="3"/>
      <c r="MKT261" s="3"/>
      <c r="MKU261" s="3"/>
      <c r="MKV261" s="3"/>
      <c r="MKW261" s="3"/>
      <c r="MKX261" s="3"/>
      <c r="MKY261" s="3"/>
      <c r="MKZ261" s="3"/>
      <c r="MLA261" s="3"/>
      <c r="MLB261" s="3"/>
      <c r="MLC261" s="3"/>
      <c r="MLD261" s="3"/>
      <c r="MLE261" s="3"/>
      <c r="MLF261" s="3"/>
      <c r="MLG261" s="3"/>
      <c r="MLH261" s="3"/>
      <c r="MLI261" s="3"/>
      <c r="MLJ261" s="3"/>
      <c r="MLK261" s="3"/>
      <c r="MLL261" s="3"/>
      <c r="MLM261" s="3"/>
      <c r="MLN261" s="3"/>
      <c r="MLO261" s="3"/>
      <c r="MLP261" s="3"/>
      <c r="MLQ261" s="3"/>
      <c r="MLR261" s="3"/>
      <c r="MLS261" s="3"/>
      <c r="MLT261" s="3"/>
      <c r="MLU261" s="3"/>
      <c r="MLV261" s="3"/>
      <c r="MLW261" s="3"/>
      <c r="MLX261" s="3"/>
      <c r="MLY261" s="3"/>
      <c r="MLZ261" s="3"/>
      <c r="MMA261" s="3"/>
      <c r="MMB261" s="3"/>
      <c r="MMC261" s="3"/>
      <c r="MMD261" s="3"/>
      <c r="MME261" s="3"/>
      <c r="MMF261" s="3"/>
      <c r="MMG261" s="3"/>
      <c r="MMH261" s="3"/>
      <c r="MMI261" s="3"/>
      <c r="MMJ261" s="3"/>
      <c r="MMK261" s="3"/>
      <c r="MML261" s="3"/>
      <c r="MMM261" s="3"/>
      <c r="MMN261" s="3"/>
      <c r="MMO261" s="3"/>
      <c r="MMP261" s="3"/>
      <c r="MMQ261" s="3"/>
      <c r="MMR261" s="3"/>
      <c r="MMS261" s="3"/>
      <c r="MMT261" s="3"/>
      <c r="MMU261" s="3"/>
      <c r="MMV261" s="3"/>
      <c r="MMW261" s="3"/>
      <c r="MMX261" s="3"/>
      <c r="MMY261" s="3"/>
      <c r="MMZ261" s="3"/>
      <c r="MNA261" s="3"/>
      <c r="MNB261" s="3"/>
      <c r="MNC261" s="3"/>
      <c r="MND261" s="3"/>
      <c r="MNE261" s="3"/>
      <c r="MNF261" s="3"/>
      <c r="MNG261" s="3"/>
      <c r="MNH261" s="3"/>
      <c r="MNI261" s="3"/>
      <c r="MNJ261" s="3"/>
      <c r="MNK261" s="3"/>
      <c r="MNL261" s="3"/>
      <c r="MNM261" s="3"/>
      <c r="MNN261" s="3"/>
      <c r="MNO261" s="3"/>
      <c r="MNP261" s="3"/>
      <c r="MNQ261" s="3"/>
      <c r="MNR261" s="3"/>
      <c r="MNS261" s="3"/>
      <c r="MNT261" s="3"/>
      <c r="MNU261" s="3"/>
      <c r="MNV261" s="3"/>
      <c r="MNW261" s="3"/>
      <c r="MNX261" s="3"/>
      <c r="MNY261" s="3"/>
      <c r="MNZ261" s="3"/>
      <c r="MOA261" s="3"/>
      <c r="MOB261" s="3"/>
      <c r="MOC261" s="3"/>
      <c r="MOD261" s="3"/>
      <c r="MOE261" s="3"/>
      <c r="MOF261" s="3"/>
      <c r="MOG261" s="3"/>
      <c r="MOH261" s="3"/>
      <c r="MOI261" s="3"/>
      <c r="MOJ261" s="3"/>
      <c r="MOK261" s="3"/>
      <c r="MOL261" s="3"/>
      <c r="MOM261" s="3"/>
      <c r="MON261" s="3"/>
      <c r="MOO261" s="3"/>
      <c r="MOP261" s="3"/>
      <c r="MOQ261" s="3"/>
      <c r="MOR261" s="3"/>
      <c r="MOS261" s="3"/>
      <c r="MOT261" s="3"/>
      <c r="MOU261" s="3"/>
      <c r="MOV261" s="3"/>
      <c r="MOW261" s="3"/>
      <c r="MOX261" s="3"/>
      <c r="MOY261" s="3"/>
      <c r="MOZ261" s="3"/>
      <c r="MPA261" s="3"/>
      <c r="MPB261" s="3"/>
      <c r="MPC261" s="3"/>
      <c r="MPD261" s="3"/>
      <c r="MPE261" s="3"/>
      <c r="MPF261" s="3"/>
      <c r="MPG261" s="3"/>
      <c r="MPH261" s="3"/>
      <c r="MPI261" s="3"/>
      <c r="MPJ261" s="3"/>
      <c r="MPK261" s="3"/>
      <c r="MPL261" s="3"/>
      <c r="MPM261" s="3"/>
      <c r="MPN261" s="3"/>
      <c r="MPO261" s="3"/>
      <c r="MPP261" s="3"/>
      <c r="MPQ261" s="3"/>
      <c r="MPR261" s="3"/>
      <c r="MPS261" s="3"/>
      <c r="MPT261" s="3"/>
      <c r="MPU261" s="3"/>
      <c r="MPV261" s="3"/>
      <c r="MPW261" s="3"/>
      <c r="MPX261" s="3"/>
      <c r="MPY261" s="3"/>
      <c r="MPZ261" s="3"/>
      <c r="MQA261" s="3"/>
      <c r="MQB261" s="3"/>
      <c r="MQC261" s="3"/>
      <c r="MQD261" s="3"/>
      <c r="MQE261" s="3"/>
      <c r="MQF261" s="3"/>
      <c r="MQG261" s="3"/>
      <c r="MQH261" s="3"/>
      <c r="MQI261" s="3"/>
      <c r="MQJ261" s="3"/>
      <c r="MQK261" s="3"/>
      <c r="MQL261" s="3"/>
      <c r="MQM261" s="3"/>
      <c r="MQN261" s="3"/>
      <c r="MQO261" s="3"/>
      <c r="MQP261" s="3"/>
      <c r="MQQ261" s="3"/>
      <c r="MQR261" s="3"/>
      <c r="MQS261" s="3"/>
      <c r="MQT261" s="3"/>
      <c r="MQU261" s="3"/>
      <c r="MQV261" s="3"/>
      <c r="MQW261" s="3"/>
      <c r="MQX261" s="3"/>
      <c r="MQY261" s="3"/>
      <c r="MQZ261" s="3"/>
      <c r="MRA261" s="3"/>
      <c r="MRB261" s="3"/>
      <c r="MRC261" s="3"/>
      <c r="MRD261" s="3"/>
      <c r="MRE261" s="3"/>
      <c r="MRF261" s="3"/>
      <c r="MRG261" s="3"/>
      <c r="MRH261" s="3"/>
      <c r="MRI261" s="3"/>
      <c r="MRJ261" s="3"/>
      <c r="MRK261" s="3"/>
      <c r="MRL261" s="3"/>
      <c r="MRM261" s="3"/>
      <c r="MRN261" s="3"/>
      <c r="MRO261" s="3"/>
      <c r="MRP261" s="3"/>
      <c r="MRQ261" s="3"/>
      <c r="MRR261" s="3"/>
      <c r="MRS261" s="3"/>
      <c r="MRT261" s="3"/>
      <c r="MRU261" s="3"/>
      <c r="MRV261" s="3"/>
      <c r="MRW261" s="3"/>
      <c r="MRX261" s="3"/>
      <c r="MRY261" s="3"/>
      <c r="MRZ261" s="3"/>
      <c r="MSA261" s="3"/>
      <c r="MSB261" s="3"/>
      <c r="MSC261" s="3"/>
      <c r="MSD261" s="3"/>
      <c r="MSE261" s="3"/>
      <c r="MSF261" s="3"/>
      <c r="MSG261" s="3"/>
      <c r="MSH261" s="3"/>
      <c r="MSI261" s="3"/>
      <c r="MSJ261" s="3"/>
      <c r="MSK261" s="3"/>
      <c r="MSL261" s="3"/>
      <c r="MSM261" s="3"/>
      <c r="MSN261" s="3"/>
      <c r="MSO261" s="3"/>
      <c r="MSP261" s="3"/>
      <c r="MSQ261" s="3"/>
      <c r="MSR261" s="3"/>
      <c r="MSS261" s="3"/>
      <c r="MST261" s="3"/>
      <c r="MSU261" s="3"/>
      <c r="MSV261" s="3"/>
      <c r="MSW261" s="3"/>
      <c r="MSX261" s="3"/>
      <c r="MSY261" s="3"/>
      <c r="MSZ261" s="3"/>
      <c r="MTA261" s="3"/>
      <c r="MTB261" s="3"/>
      <c r="MTC261" s="3"/>
      <c r="MTD261" s="3"/>
      <c r="MTE261" s="3"/>
      <c r="MTF261" s="3"/>
      <c r="MTG261" s="3"/>
      <c r="MTH261" s="3"/>
      <c r="MTI261" s="3"/>
      <c r="MTJ261" s="3"/>
      <c r="MTK261" s="3"/>
      <c r="MTL261" s="3"/>
      <c r="MTM261" s="3"/>
      <c r="MTN261" s="3"/>
      <c r="MTO261" s="3"/>
      <c r="MTP261" s="3"/>
      <c r="MTQ261" s="3"/>
      <c r="MTR261" s="3"/>
      <c r="MTS261" s="3"/>
      <c r="MTT261" s="3"/>
      <c r="MTU261" s="3"/>
      <c r="MTV261" s="3"/>
      <c r="MTW261" s="3"/>
      <c r="MTX261" s="3"/>
      <c r="MTY261" s="3"/>
      <c r="MTZ261" s="3"/>
      <c r="MUA261" s="3"/>
      <c r="MUB261" s="3"/>
      <c r="MUC261" s="3"/>
      <c r="MUD261" s="3"/>
      <c r="MUE261" s="3"/>
      <c r="MUF261" s="3"/>
      <c r="MUG261" s="3"/>
      <c r="MUH261" s="3"/>
      <c r="MUI261" s="3"/>
      <c r="MUJ261" s="3"/>
      <c r="MUK261" s="3"/>
      <c r="MUL261" s="3"/>
      <c r="MUM261" s="3"/>
      <c r="MUN261" s="3"/>
      <c r="MUO261" s="3"/>
      <c r="MUP261" s="3"/>
      <c r="MUQ261" s="3"/>
      <c r="MUR261" s="3"/>
      <c r="MUS261" s="3"/>
      <c r="MUT261" s="3"/>
      <c r="MUU261" s="3"/>
      <c r="MUV261" s="3"/>
      <c r="MUW261" s="3"/>
      <c r="MUX261" s="3"/>
      <c r="MUY261" s="3"/>
      <c r="MUZ261" s="3"/>
      <c r="MVA261" s="3"/>
      <c r="MVB261" s="3"/>
      <c r="MVC261" s="3"/>
      <c r="MVD261" s="3"/>
      <c r="MVE261" s="3"/>
      <c r="MVF261" s="3"/>
      <c r="MVG261" s="3"/>
      <c r="MVH261" s="3"/>
      <c r="MVI261" s="3"/>
      <c r="MVJ261" s="3"/>
      <c r="MVK261" s="3"/>
      <c r="MVL261" s="3"/>
      <c r="MVM261" s="3"/>
      <c r="MVN261" s="3"/>
      <c r="MVO261" s="3"/>
      <c r="MVP261" s="3"/>
      <c r="MVQ261" s="3"/>
      <c r="MVR261" s="3"/>
      <c r="MVS261" s="3"/>
      <c r="MVT261" s="3"/>
      <c r="MVU261" s="3"/>
      <c r="MVV261" s="3"/>
      <c r="MVW261" s="3"/>
      <c r="MVX261" s="3"/>
      <c r="MVY261" s="3"/>
      <c r="MVZ261" s="3"/>
      <c r="MWA261" s="3"/>
      <c r="MWB261" s="3"/>
      <c r="MWC261" s="3"/>
      <c r="MWD261" s="3"/>
      <c r="MWE261" s="3"/>
      <c r="MWF261" s="3"/>
      <c r="MWG261" s="3"/>
      <c r="MWH261" s="3"/>
      <c r="MWI261" s="3"/>
      <c r="MWJ261" s="3"/>
      <c r="MWK261" s="3"/>
      <c r="MWL261" s="3"/>
      <c r="MWM261" s="3"/>
      <c r="MWN261" s="3"/>
      <c r="MWO261" s="3"/>
      <c r="MWP261" s="3"/>
      <c r="MWQ261" s="3"/>
      <c r="MWR261" s="3"/>
      <c r="MWS261" s="3"/>
      <c r="MWT261" s="3"/>
      <c r="MWU261" s="3"/>
      <c r="MWV261" s="3"/>
      <c r="MWW261" s="3"/>
      <c r="MWX261" s="3"/>
      <c r="MWY261" s="3"/>
      <c r="MWZ261" s="3"/>
      <c r="MXA261" s="3"/>
      <c r="MXB261" s="3"/>
      <c r="MXC261" s="3"/>
      <c r="MXD261" s="3"/>
      <c r="MXE261" s="3"/>
      <c r="MXF261" s="3"/>
      <c r="MXG261" s="3"/>
      <c r="MXH261" s="3"/>
      <c r="MXI261" s="3"/>
      <c r="MXJ261" s="3"/>
      <c r="MXK261" s="3"/>
      <c r="MXL261" s="3"/>
      <c r="MXM261" s="3"/>
      <c r="MXN261" s="3"/>
      <c r="MXO261" s="3"/>
      <c r="MXP261" s="3"/>
      <c r="MXQ261" s="3"/>
      <c r="MXR261" s="3"/>
      <c r="MXS261" s="3"/>
      <c r="MXT261" s="3"/>
      <c r="MXU261" s="3"/>
      <c r="MXV261" s="3"/>
      <c r="MXW261" s="3"/>
      <c r="MXX261" s="3"/>
      <c r="MXY261" s="3"/>
      <c r="MXZ261" s="3"/>
      <c r="MYA261" s="3"/>
      <c r="MYB261" s="3"/>
      <c r="MYC261" s="3"/>
      <c r="MYD261" s="3"/>
      <c r="MYE261" s="3"/>
      <c r="MYF261" s="3"/>
      <c r="MYG261" s="3"/>
      <c r="MYH261" s="3"/>
      <c r="MYI261" s="3"/>
      <c r="MYJ261" s="3"/>
      <c r="MYK261" s="3"/>
      <c r="MYL261" s="3"/>
      <c r="MYM261" s="3"/>
      <c r="MYN261" s="3"/>
      <c r="MYO261" s="3"/>
      <c r="MYP261" s="3"/>
      <c r="MYQ261" s="3"/>
      <c r="MYR261" s="3"/>
      <c r="MYS261" s="3"/>
      <c r="MYT261" s="3"/>
      <c r="MYU261" s="3"/>
      <c r="MYV261" s="3"/>
      <c r="MYW261" s="3"/>
      <c r="MYX261" s="3"/>
      <c r="MYY261" s="3"/>
      <c r="MYZ261" s="3"/>
      <c r="MZA261" s="3"/>
      <c r="MZB261" s="3"/>
      <c r="MZC261" s="3"/>
      <c r="MZD261" s="3"/>
      <c r="MZE261" s="3"/>
      <c r="MZF261" s="3"/>
      <c r="MZG261" s="3"/>
      <c r="MZH261" s="3"/>
      <c r="MZI261" s="3"/>
      <c r="MZJ261" s="3"/>
      <c r="MZK261" s="3"/>
      <c r="MZL261" s="3"/>
      <c r="MZM261" s="3"/>
      <c r="MZN261" s="3"/>
      <c r="MZO261" s="3"/>
      <c r="MZP261" s="3"/>
      <c r="MZQ261" s="3"/>
      <c r="MZR261" s="3"/>
      <c r="MZS261" s="3"/>
      <c r="MZT261" s="3"/>
      <c r="MZU261" s="3"/>
      <c r="MZV261" s="3"/>
      <c r="MZW261" s="3"/>
      <c r="MZX261" s="3"/>
      <c r="MZY261" s="3"/>
      <c r="MZZ261" s="3"/>
      <c r="NAA261" s="3"/>
      <c r="NAB261" s="3"/>
      <c r="NAC261" s="3"/>
      <c r="NAD261" s="3"/>
      <c r="NAE261" s="3"/>
      <c r="NAF261" s="3"/>
      <c r="NAG261" s="3"/>
      <c r="NAH261" s="3"/>
      <c r="NAI261" s="3"/>
      <c r="NAJ261" s="3"/>
      <c r="NAK261" s="3"/>
      <c r="NAL261" s="3"/>
      <c r="NAM261" s="3"/>
      <c r="NAN261" s="3"/>
      <c r="NAO261" s="3"/>
      <c r="NAP261" s="3"/>
      <c r="NAQ261" s="3"/>
      <c r="NAR261" s="3"/>
      <c r="NAS261" s="3"/>
      <c r="NAT261" s="3"/>
      <c r="NAU261" s="3"/>
      <c r="NAV261" s="3"/>
      <c r="NAW261" s="3"/>
      <c r="NAX261" s="3"/>
      <c r="NAY261" s="3"/>
      <c r="NAZ261" s="3"/>
      <c r="NBA261" s="3"/>
      <c r="NBB261" s="3"/>
      <c r="NBC261" s="3"/>
      <c r="NBD261" s="3"/>
      <c r="NBE261" s="3"/>
      <c r="NBF261" s="3"/>
      <c r="NBG261" s="3"/>
      <c r="NBH261" s="3"/>
      <c r="NBI261" s="3"/>
      <c r="NBJ261" s="3"/>
      <c r="NBK261" s="3"/>
      <c r="NBL261" s="3"/>
      <c r="NBM261" s="3"/>
      <c r="NBN261" s="3"/>
      <c r="NBO261" s="3"/>
      <c r="NBP261" s="3"/>
      <c r="NBQ261" s="3"/>
      <c r="NBR261" s="3"/>
      <c r="NBS261" s="3"/>
      <c r="NBT261" s="3"/>
      <c r="NBU261" s="3"/>
      <c r="NBV261" s="3"/>
      <c r="NBW261" s="3"/>
      <c r="NBX261" s="3"/>
      <c r="NBY261" s="3"/>
      <c r="NBZ261" s="3"/>
      <c r="NCA261" s="3"/>
      <c r="NCB261" s="3"/>
      <c r="NCC261" s="3"/>
      <c r="NCD261" s="3"/>
      <c r="NCE261" s="3"/>
      <c r="NCF261" s="3"/>
      <c r="NCG261" s="3"/>
      <c r="NCH261" s="3"/>
      <c r="NCI261" s="3"/>
      <c r="NCJ261" s="3"/>
      <c r="NCK261" s="3"/>
      <c r="NCL261" s="3"/>
      <c r="NCM261" s="3"/>
      <c r="NCN261" s="3"/>
      <c r="NCO261" s="3"/>
      <c r="NCP261" s="3"/>
      <c r="NCQ261" s="3"/>
      <c r="NCR261" s="3"/>
      <c r="NCS261" s="3"/>
      <c r="NCT261" s="3"/>
      <c r="NCU261" s="3"/>
      <c r="NCV261" s="3"/>
      <c r="NCW261" s="3"/>
      <c r="NCX261" s="3"/>
      <c r="NCY261" s="3"/>
      <c r="NCZ261" s="3"/>
      <c r="NDA261" s="3"/>
      <c r="NDB261" s="3"/>
      <c r="NDC261" s="3"/>
      <c r="NDD261" s="3"/>
      <c r="NDE261" s="3"/>
      <c r="NDF261" s="3"/>
      <c r="NDG261" s="3"/>
      <c r="NDH261" s="3"/>
      <c r="NDI261" s="3"/>
      <c r="NDJ261" s="3"/>
      <c r="NDK261" s="3"/>
      <c r="NDL261" s="3"/>
      <c r="NDM261" s="3"/>
      <c r="NDN261" s="3"/>
      <c r="NDO261" s="3"/>
      <c r="NDP261" s="3"/>
      <c r="NDQ261" s="3"/>
      <c r="NDR261" s="3"/>
      <c r="NDS261" s="3"/>
      <c r="NDT261" s="3"/>
      <c r="NDU261" s="3"/>
      <c r="NDV261" s="3"/>
      <c r="NDW261" s="3"/>
      <c r="NDX261" s="3"/>
      <c r="NDY261" s="3"/>
      <c r="NDZ261" s="3"/>
      <c r="NEA261" s="3"/>
      <c r="NEB261" s="3"/>
      <c r="NEC261" s="3"/>
      <c r="NED261" s="3"/>
      <c r="NEE261" s="3"/>
      <c r="NEF261" s="3"/>
      <c r="NEG261" s="3"/>
      <c r="NEH261" s="3"/>
      <c r="NEI261" s="3"/>
      <c r="NEJ261" s="3"/>
      <c r="NEK261" s="3"/>
      <c r="NEL261" s="3"/>
      <c r="NEM261" s="3"/>
      <c r="NEN261" s="3"/>
      <c r="NEO261" s="3"/>
      <c r="NEP261" s="3"/>
      <c r="NEQ261" s="3"/>
      <c r="NER261" s="3"/>
      <c r="NES261" s="3"/>
      <c r="NET261" s="3"/>
      <c r="NEU261" s="3"/>
      <c r="NEV261" s="3"/>
      <c r="NEW261" s="3"/>
      <c r="NEX261" s="3"/>
      <c r="NEY261" s="3"/>
      <c r="NEZ261" s="3"/>
      <c r="NFA261" s="3"/>
      <c r="NFB261" s="3"/>
      <c r="NFC261" s="3"/>
      <c r="NFD261" s="3"/>
      <c r="NFE261" s="3"/>
      <c r="NFF261" s="3"/>
      <c r="NFG261" s="3"/>
      <c r="NFH261" s="3"/>
      <c r="NFI261" s="3"/>
      <c r="NFJ261" s="3"/>
      <c r="NFK261" s="3"/>
      <c r="NFL261" s="3"/>
      <c r="NFM261" s="3"/>
      <c r="NFN261" s="3"/>
      <c r="NFO261" s="3"/>
      <c r="NFP261" s="3"/>
      <c r="NFQ261" s="3"/>
      <c r="NFR261" s="3"/>
      <c r="NFS261" s="3"/>
      <c r="NFT261" s="3"/>
      <c r="NFU261" s="3"/>
      <c r="NFV261" s="3"/>
      <c r="NFW261" s="3"/>
      <c r="NFX261" s="3"/>
      <c r="NFY261" s="3"/>
      <c r="NFZ261" s="3"/>
      <c r="NGA261" s="3"/>
      <c r="NGB261" s="3"/>
      <c r="NGC261" s="3"/>
      <c r="NGD261" s="3"/>
      <c r="NGE261" s="3"/>
      <c r="NGF261" s="3"/>
      <c r="NGG261" s="3"/>
      <c r="NGH261" s="3"/>
      <c r="NGI261" s="3"/>
      <c r="NGJ261" s="3"/>
      <c r="NGK261" s="3"/>
      <c r="NGL261" s="3"/>
      <c r="NGM261" s="3"/>
      <c r="NGN261" s="3"/>
      <c r="NGO261" s="3"/>
      <c r="NGP261" s="3"/>
      <c r="NGQ261" s="3"/>
      <c r="NGR261" s="3"/>
      <c r="NGS261" s="3"/>
      <c r="NGT261" s="3"/>
      <c r="NGU261" s="3"/>
      <c r="NGV261" s="3"/>
      <c r="NGW261" s="3"/>
      <c r="NGX261" s="3"/>
      <c r="NGY261" s="3"/>
      <c r="NGZ261" s="3"/>
      <c r="NHA261" s="3"/>
      <c r="NHB261" s="3"/>
      <c r="NHC261" s="3"/>
      <c r="NHD261" s="3"/>
      <c r="NHE261" s="3"/>
      <c r="NHF261" s="3"/>
      <c r="NHG261" s="3"/>
      <c r="NHH261" s="3"/>
      <c r="NHI261" s="3"/>
      <c r="NHJ261" s="3"/>
      <c r="NHK261" s="3"/>
      <c r="NHL261" s="3"/>
      <c r="NHM261" s="3"/>
      <c r="NHN261" s="3"/>
      <c r="NHO261" s="3"/>
      <c r="NHP261" s="3"/>
      <c r="NHQ261" s="3"/>
      <c r="NHR261" s="3"/>
      <c r="NHS261" s="3"/>
      <c r="NHT261" s="3"/>
      <c r="NHU261" s="3"/>
      <c r="NHV261" s="3"/>
      <c r="NHW261" s="3"/>
      <c r="NHX261" s="3"/>
      <c r="NHY261" s="3"/>
      <c r="NHZ261" s="3"/>
      <c r="NIA261" s="3"/>
      <c r="NIB261" s="3"/>
      <c r="NIC261" s="3"/>
      <c r="NID261" s="3"/>
      <c r="NIE261" s="3"/>
      <c r="NIF261" s="3"/>
      <c r="NIG261" s="3"/>
      <c r="NIH261" s="3"/>
      <c r="NII261" s="3"/>
      <c r="NIJ261" s="3"/>
      <c r="NIK261" s="3"/>
      <c r="NIL261" s="3"/>
      <c r="NIM261" s="3"/>
      <c r="NIN261" s="3"/>
      <c r="NIO261" s="3"/>
      <c r="NIP261" s="3"/>
      <c r="NIQ261" s="3"/>
      <c r="NIR261" s="3"/>
      <c r="NIS261" s="3"/>
      <c r="NIT261" s="3"/>
      <c r="NIU261" s="3"/>
      <c r="NIV261" s="3"/>
      <c r="NIW261" s="3"/>
      <c r="NIX261" s="3"/>
      <c r="NIY261" s="3"/>
      <c r="NIZ261" s="3"/>
      <c r="NJA261" s="3"/>
      <c r="NJB261" s="3"/>
      <c r="NJC261" s="3"/>
      <c r="NJD261" s="3"/>
      <c r="NJE261" s="3"/>
      <c r="NJF261" s="3"/>
      <c r="NJG261" s="3"/>
      <c r="NJH261" s="3"/>
      <c r="NJI261" s="3"/>
      <c r="NJJ261" s="3"/>
      <c r="NJK261" s="3"/>
      <c r="NJL261" s="3"/>
      <c r="NJM261" s="3"/>
      <c r="NJN261" s="3"/>
      <c r="NJO261" s="3"/>
      <c r="NJP261" s="3"/>
      <c r="NJQ261" s="3"/>
      <c r="NJR261" s="3"/>
      <c r="NJS261" s="3"/>
      <c r="NJT261" s="3"/>
      <c r="NJU261" s="3"/>
      <c r="NJV261" s="3"/>
      <c r="NJW261" s="3"/>
      <c r="NJX261" s="3"/>
      <c r="NJY261" s="3"/>
      <c r="NJZ261" s="3"/>
      <c r="NKA261" s="3"/>
      <c r="NKB261" s="3"/>
      <c r="NKC261" s="3"/>
      <c r="NKD261" s="3"/>
      <c r="NKE261" s="3"/>
      <c r="NKF261" s="3"/>
      <c r="NKG261" s="3"/>
      <c r="NKH261" s="3"/>
      <c r="NKI261" s="3"/>
      <c r="NKJ261" s="3"/>
      <c r="NKK261" s="3"/>
      <c r="NKL261" s="3"/>
      <c r="NKM261" s="3"/>
      <c r="NKN261" s="3"/>
      <c r="NKO261" s="3"/>
      <c r="NKP261" s="3"/>
      <c r="NKQ261" s="3"/>
      <c r="NKR261" s="3"/>
      <c r="NKS261" s="3"/>
      <c r="NKT261" s="3"/>
      <c r="NKU261" s="3"/>
      <c r="NKV261" s="3"/>
      <c r="NKW261" s="3"/>
      <c r="NKX261" s="3"/>
      <c r="NKY261" s="3"/>
      <c r="NKZ261" s="3"/>
      <c r="NLA261" s="3"/>
      <c r="NLB261" s="3"/>
      <c r="NLC261" s="3"/>
      <c r="NLD261" s="3"/>
      <c r="NLE261" s="3"/>
      <c r="NLF261" s="3"/>
      <c r="NLG261" s="3"/>
      <c r="NLH261" s="3"/>
      <c r="NLI261" s="3"/>
      <c r="NLJ261" s="3"/>
      <c r="NLK261" s="3"/>
      <c r="NLL261" s="3"/>
      <c r="NLM261" s="3"/>
      <c r="NLN261" s="3"/>
      <c r="NLO261" s="3"/>
      <c r="NLP261" s="3"/>
      <c r="NLQ261" s="3"/>
      <c r="NLR261" s="3"/>
      <c r="NLS261" s="3"/>
      <c r="NLT261" s="3"/>
      <c r="NLU261" s="3"/>
      <c r="NLV261" s="3"/>
      <c r="NLW261" s="3"/>
      <c r="NLX261" s="3"/>
      <c r="NLY261" s="3"/>
      <c r="NLZ261" s="3"/>
      <c r="NMA261" s="3"/>
      <c r="NMB261" s="3"/>
      <c r="NMC261" s="3"/>
      <c r="NMD261" s="3"/>
      <c r="NME261" s="3"/>
      <c r="NMF261" s="3"/>
      <c r="NMG261" s="3"/>
      <c r="NMH261" s="3"/>
      <c r="NMI261" s="3"/>
      <c r="NMJ261" s="3"/>
      <c r="NMK261" s="3"/>
      <c r="NML261" s="3"/>
      <c r="NMM261" s="3"/>
      <c r="NMN261" s="3"/>
      <c r="NMO261" s="3"/>
      <c r="NMP261" s="3"/>
      <c r="NMQ261" s="3"/>
      <c r="NMR261" s="3"/>
      <c r="NMS261" s="3"/>
      <c r="NMT261" s="3"/>
      <c r="NMU261" s="3"/>
      <c r="NMV261" s="3"/>
      <c r="NMW261" s="3"/>
      <c r="NMX261" s="3"/>
      <c r="NMY261" s="3"/>
      <c r="NMZ261" s="3"/>
      <c r="NNA261" s="3"/>
      <c r="NNB261" s="3"/>
      <c r="NNC261" s="3"/>
      <c r="NND261" s="3"/>
      <c r="NNE261" s="3"/>
      <c r="NNF261" s="3"/>
      <c r="NNG261" s="3"/>
      <c r="NNH261" s="3"/>
      <c r="NNI261" s="3"/>
      <c r="NNJ261" s="3"/>
      <c r="NNK261" s="3"/>
      <c r="NNL261" s="3"/>
      <c r="NNM261" s="3"/>
      <c r="NNN261" s="3"/>
      <c r="NNO261" s="3"/>
      <c r="NNP261" s="3"/>
      <c r="NNQ261" s="3"/>
      <c r="NNR261" s="3"/>
      <c r="NNS261" s="3"/>
      <c r="NNT261" s="3"/>
      <c r="NNU261" s="3"/>
      <c r="NNV261" s="3"/>
      <c r="NNW261" s="3"/>
      <c r="NNX261" s="3"/>
      <c r="NNY261" s="3"/>
      <c r="NNZ261" s="3"/>
      <c r="NOA261" s="3"/>
      <c r="NOB261" s="3"/>
      <c r="NOC261" s="3"/>
      <c r="NOD261" s="3"/>
      <c r="NOE261" s="3"/>
      <c r="NOF261" s="3"/>
      <c r="NOG261" s="3"/>
      <c r="NOH261" s="3"/>
      <c r="NOI261" s="3"/>
      <c r="NOJ261" s="3"/>
      <c r="NOK261" s="3"/>
      <c r="NOL261" s="3"/>
      <c r="NOM261" s="3"/>
      <c r="NON261" s="3"/>
      <c r="NOO261" s="3"/>
      <c r="NOP261" s="3"/>
      <c r="NOQ261" s="3"/>
      <c r="NOR261" s="3"/>
      <c r="NOS261" s="3"/>
      <c r="NOT261" s="3"/>
      <c r="NOU261" s="3"/>
      <c r="NOV261" s="3"/>
      <c r="NOW261" s="3"/>
      <c r="NOX261" s="3"/>
      <c r="NOY261" s="3"/>
      <c r="NOZ261" s="3"/>
      <c r="NPA261" s="3"/>
      <c r="NPB261" s="3"/>
      <c r="NPC261" s="3"/>
      <c r="NPD261" s="3"/>
      <c r="NPE261" s="3"/>
      <c r="NPF261" s="3"/>
      <c r="NPG261" s="3"/>
      <c r="NPH261" s="3"/>
      <c r="NPI261" s="3"/>
      <c r="NPJ261" s="3"/>
      <c r="NPK261" s="3"/>
      <c r="NPL261" s="3"/>
      <c r="NPM261" s="3"/>
      <c r="NPN261" s="3"/>
      <c r="NPO261" s="3"/>
      <c r="NPP261" s="3"/>
      <c r="NPQ261" s="3"/>
      <c r="NPR261" s="3"/>
      <c r="NPS261" s="3"/>
      <c r="NPT261" s="3"/>
      <c r="NPU261" s="3"/>
      <c r="NPV261" s="3"/>
      <c r="NPW261" s="3"/>
      <c r="NPX261" s="3"/>
      <c r="NPY261" s="3"/>
      <c r="NPZ261" s="3"/>
      <c r="NQA261" s="3"/>
      <c r="NQB261" s="3"/>
      <c r="NQC261" s="3"/>
      <c r="NQD261" s="3"/>
      <c r="NQE261" s="3"/>
      <c r="NQF261" s="3"/>
      <c r="NQG261" s="3"/>
      <c r="NQH261" s="3"/>
      <c r="NQI261" s="3"/>
      <c r="NQJ261" s="3"/>
      <c r="NQK261" s="3"/>
      <c r="NQL261" s="3"/>
      <c r="NQM261" s="3"/>
      <c r="NQN261" s="3"/>
      <c r="NQO261" s="3"/>
      <c r="NQP261" s="3"/>
      <c r="NQQ261" s="3"/>
      <c r="NQR261" s="3"/>
      <c r="NQS261" s="3"/>
      <c r="NQT261" s="3"/>
      <c r="NQU261" s="3"/>
      <c r="NQV261" s="3"/>
      <c r="NQW261" s="3"/>
      <c r="NQX261" s="3"/>
      <c r="NQY261" s="3"/>
      <c r="NQZ261" s="3"/>
      <c r="NRA261" s="3"/>
      <c r="NRB261" s="3"/>
      <c r="NRC261" s="3"/>
      <c r="NRD261" s="3"/>
      <c r="NRE261" s="3"/>
      <c r="NRF261" s="3"/>
      <c r="NRG261" s="3"/>
      <c r="NRH261" s="3"/>
      <c r="NRI261" s="3"/>
      <c r="NRJ261" s="3"/>
      <c r="NRK261" s="3"/>
      <c r="NRL261" s="3"/>
      <c r="NRM261" s="3"/>
      <c r="NRN261" s="3"/>
      <c r="NRO261" s="3"/>
      <c r="NRP261" s="3"/>
      <c r="NRQ261" s="3"/>
      <c r="NRR261" s="3"/>
      <c r="NRS261" s="3"/>
      <c r="NRT261" s="3"/>
      <c r="NRU261" s="3"/>
      <c r="NRV261" s="3"/>
      <c r="NRW261" s="3"/>
      <c r="NRX261" s="3"/>
      <c r="NRY261" s="3"/>
      <c r="NRZ261" s="3"/>
      <c r="NSA261" s="3"/>
      <c r="NSB261" s="3"/>
      <c r="NSC261" s="3"/>
      <c r="NSD261" s="3"/>
      <c r="NSE261" s="3"/>
      <c r="NSF261" s="3"/>
      <c r="NSG261" s="3"/>
      <c r="NSH261" s="3"/>
      <c r="NSI261" s="3"/>
      <c r="NSJ261" s="3"/>
      <c r="NSK261" s="3"/>
      <c r="NSL261" s="3"/>
      <c r="NSM261" s="3"/>
      <c r="NSN261" s="3"/>
      <c r="NSO261" s="3"/>
      <c r="NSP261" s="3"/>
      <c r="NSQ261" s="3"/>
      <c r="NSR261" s="3"/>
      <c r="NSS261" s="3"/>
      <c r="NST261" s="3"/>
      <c r="NSU261" s="3"/>
      <c r="NSV261" s="3"/>
      <c r="NSW261" s="3"/>
      <c r="NSX261" s="3"/>
      <c r="NSY261" s="3"/>
      <c r="NSZ261" s="3"/>
      <c r="NTA261" s="3"/>
      <c r="NTB261" s="3"/>
      <c r="NTC261" s="3"/>
      <c r="NTD261" s="3"/>
      <c r="NTE261" s="3"/>
      <c r="NTF261" s="3"/>
      <c r="NTG261" s="3"/>
      <c r="NTH261" s="3"/>
      <c r="NTI261" s="3"/>
      <c r="NTJ261" s="3"/>
      <c r="NTK261" s="3"/>
      <c r="NTL261" s="3"/>
      <c r="NTM261" s="3"/>
      <c r="NTN261" s="3"/>
      <c r="NTO261" s="3"/>
      <c r="NTP261" s="3"/>
      <c r="NTQ261" s="3"/>
      <c r="NTR261" s="3"/>
      <c r="NTS261" s="3"/>
      <c r="NTT261" s="3"/>
      <c r="NTU261" s="3"/>
      <c r="NTV261" s="3"/>
      <c r="NTW261" s="3"/>
      <c r="NTX261" s="3"/>
      <c r="NTY261" s="3"/>
      <c r="NTZ261" s="3"/>
      <c r="NUA261" s="3"/>
      <c r="NUB261" s="3"/>
      <c r="NUC261" s="3"/>
      <c r="NUD261" s="3"/>
      <c r="NUE261" s="3"/>
      <c r="NUF261" s="3"/>
      <c r="NUG261" s="3"/>
      <c r="NUH261" s="3"/>
      <c r="NUI261" s="3"/>
      <c r="NUJ261" s="3"/>
      <c r="NUK261" s="3"/>
      <c r="NUL261" s="3"/>
      <c r="NUM261" s="3"/>
      <c r="NUN261" s="3"/>
      <c r="NUO261" s="3"/>
      <c r="NUP261" s="3"/>
      <c r="NUQ261" s="3"/>
      <c r="NUR261" s="3"/>
      <c r="NUS261" s="3"/>
      <c r="NUT261" s="3"/>
      <c r="NUU261" s="3"/>
      <c r="NUV261" s="3"/>
      <c r="NUW261" s="3"/>
      <c r="NUX261" s="3"/>
      <c r="NUY261" s="3"/>
      <c r="NUZ261" s="3"/>
      <c r="NVA261" s="3"/>
      <c r="NVB261" s="3"/>
      <c r="NVC261" s="3"/>
      <c r="NVD261" s="3"/>
      <c r="NVE261" s="3"/>
      <c r="NVF261" s="3"/>
      <c r="NVG261" s="3"/>
      <c r="NVH261" s="3"/>
      <c r="NVI261" s="3"/>
      <c r="NVJ261" s="3"/>
      <c r="NVK261" s="3"/>
      <c r="NVL261" s="3"/>
      <c r="NVM261" s="3"/>
      <c r="NVN261" s="3"/>
      <c r="NVO261" s="3"/>
      <c r="NVP261" s="3"/>
      <c r="NVQ261" s="3"/>
      <c r="NVR261" s="3"/>
      <c r="NVS261" s="3"/>
      <c r="NVT261" s="3"/>
      <c r="NVU261" s="3"/>
      <c r="NVV261" s="3"/>
      <c r="NVW261" s="3"/>
      <c r="NVX261" s="3"/>
      <c r="NVY261" s="3"/>
      <c r="NVZ261" s="3"/>
      <c r="NWA261" s="3"/>
      <c r="NWB261" s="3"/>
      <c r="NWC261" s="3"/>
      <c r="NWD261" s="3"/>
      <c r="NWE261" s="3"/>
      <c r="NWF261" s="3"/>
      <c r="NWG261" s="3"/>
      <c r="NWH261" s="3"/>
      <c r="NWI261" s="3"/>
      <c r="NWJ261" s="3"/>
      <c r="NWK261" s="3"/>
      <c r="NWL261" s="3"/>
      <c r="NWM261" s="3"/>
      <c r="NWN261" s="3"/>
      <c r="NWO261" s="3"/>
      <c r="NWP261" s="3"/>
      <c r="NWQ261" s="3"/>
      <c r="NWR261" s="3"/>
      <c r="NWS261" s="3"/>
      <c r="NWT261" s="3"/>
      <c r="NWU261" s="3"/>
      <c r="NWV261" s="3"/>
      <c r="NWW261" s="3"/>
      <c r="NWX261" s="3"/>
      <c r="NWY261" s="3"/>
      <c r="NWZ261" s="3"/>
      <c r="NXA261" s="3"/>
      <c r="NXB261" s="3"/>
      <c r="NXC261" s="3"/>
      <c r="NXD261" s="3"/>
      <c r="NXE261" s="3"/>
      <c r="NXF261" s="3"/>
      <c r="NXG261" s="3"/>
      <c r="NXH261" s="3"/>
      <c r="NXI261" s="3"/>
      <c r="NXJ261" s="3"/>
      <c r="NXK261" s="3"/>
      <c r="NXL261" s="3"/>
      <c r="NXM261" s="3"/>
      <c r="NXN261" s="3"/>
      <c r="NXO261" s="3"/>
      <c r="NXP261" s="3"/>
      <c r="NXQ261" s="3"/>
      <c r="NXR261" s="3"/>
      <c r="NXS261" s="3"/>
      <c r="NXT261" s="3"/>
      <c r="NXU261" s="3"/>
      <c r="NXV261" s="3"/>
      <c r="NXW261" s="3"/>
      <c r="NXX261" s="3"/>
      <c r="NXY261" s="3"/>
      <c r="NXZ261" s="3"/>
      <c r="NYA261" s="3"/>
      <c r="NYB261" s="3"/>
      <c r="NYC261" s="3"/>
      <c r="NYD261" s="3"/>
      <c r="NYE261" s="3"/>
      <c r="NYF261" s="3"/>
      <c r="NYG261" s="3"/>
      <c r="NYH261" s="3"/>
      <c r="NYI261" s="3"/>
      <c r="NYJ261" s="3"/>
      <c r="NYK261" s="3"/>
      <c r="NYL261" s="3"/>
      <c r="NYM261" s="3"/>
      <c r="NYN261" s="3"/>
      <c r="NYO261" s="3"/>
      <c r="NYP261" s="3"/>
      <c r="NYQ261" s="3"/>
      <c r="NYR261" s="3"/>
      <c r="NYS261" s="3"/>
      <c r="NYT261" s="3"/>
      <c r="NYU261" s="3"/>
      <c r="NYV261" s="3"/>
      <c r="NYW261" s="3"/>
      <c r="NYX261" s="3"/>
      <c r="NYY261" s="3"/>
      <c r="NYZ261" s="3"/>
      <c r="NZA261" s="3"/>
      <c r="NZB261" s="3"/>
      <c r="NZC261" s="3"/>
      <c r="NZD261" s="3"/>
      <c r="NZE261" s="3"/>
      <c r="NZF261" s="3"/>
      <c r="NZG261" s="3"/>
      <c r="NZH261" s="3"/>
      <c r="NZI261" s="3"/>
      <c r="NZJ261" s="3"/>
      <c r="NZK261" s="3"/>
      <c r="NZL261" s="3"/>
      <c r="NZM261" s="3"/>
      <c r="NZN261" s="3"/>
      <c r="NZO261" s="3"/>
      <c r="NZP261" s="3"/>
      <c r="NZQ261" s="3"/>
      <c r="NZR261" s="3"/>
      <c r="NZS261" s="3"/>
      <c r="NZT261" s="3"/>
      <c r="NZU261" s="3"/>
      <c r="NZV261" s="3"/>
      <c r="NZW261" s="3"/>
      <c r="NZX261" s="3"/>
      <c r="NZY261" s="3"/>
      <c r="NZZ261" s="3"/>
      <c r="OAA261" s="3"/>
      <c r="OAB261" s="3"/>
      <c r="OAC261" s="3"/>
      <c r="OAD261" s="3"/>
      <c r="OAE261" s="3"/>
      <c r="OAF261" s="3"/>
      <c r="OAG261" s="3"/>
      <c r="OAH261" s="3"/>
      <c r="OAI261" s="3"/>
      <c r="OAJ261" s="3"/>
      <c r="OAK261" s="3"/>
      <c r="OAL261" s="3"/>
      <c r="OAM261" s="3"/>
      <c r="OAN261" s="3"/>
      <c r="OAO261" s="3"/>
      <c r="OAP261" s="3"/>
      <c r="OAQ261" s="3"/>
      <c r="OAR261" s="3"/>
      <c r="OAS261" s="3"/>
      <c r="OAT261" s="3"/>
      <c r="OAU261" s="3"/>
      <c r="OAV261" s="3"/>
      <c r="OAW261" s="3"/>
      <c r="OAX261" s="3"/>
      <c r="OAY261" s="3"/>
      <c r="OAZ261" s="3"/>
      <c r="OBA261" s="3"/>
      <c r="OBB261" s="3"/>
      <c r="OBC261" s="3"/>
      <c r="OBD261" s="3"/>
      <c r="OBE261" s="3"/>
      <c r="OBF261" s="3"/>
      <c r="OBG261" s="3"/>
      <c r="OBH261" s="3"/>
      <c r="OBI261" s="3"/>
      <c r="OBJ261" s="3"/>
      <c r="OBK261" s="3"/>
      <c r="OBL261" s="3"/>
      <c r="OBM261" s="3"/>
      <c r="OBN261" s="3"/>
      <c r="OBO261" s="3"/>
      <c r="OBP261" s="3"/>
      <c r="OBQ261" s="3"/>
      <c r="OBR261" s="3"/>
      <c r="OBS261" s="3"/>
      <c r="OBT261" s="3"/>
      <c r="OBU261" s="3"/>
      <c r="OBV261" s="3"/>
      <c r="OBW261" s="3"/>
      <c r="OBX261" s="3"/>
      <c r="OBY261" s="3"/>
      <c r="OBZ261" s="3"/>
      <c r="OCA261" s="3"/>
      <c r="OCB261" s="3"/>
      <c r="OCC261" s="3"/>
      <c r="OCD261" s="3"/>
      <c r="OCE261" s="3"/>
      <c r="OCF261" s="3"/>
      <c r="OCG261" s="3"/>
      <c r="OCH261" s="3"/>
      <c r="OCI261" s="3"/>
      <c r="OCJ261" s="3"/>
      <c r="OCK261" s="3"/>
      <c r="OCL261" s="3"/>
      <c r="OCM261" s="3"/>
      <c r="OCN261" s="3"/>
      <c r="OCO261" s="3"/>
      <c r="OCP261" s="3"/>
      <c r="OCQ261" s="3"/>
      <c r="OCR261" s="3"/>
      <c r="OCS261" s="3"/>
      <c r="OCT261" s="3"/>
      <c r="OCU261" s="3"/>
      <c r="OCV261" s="3"/>
      <c r="OCW261" s="3"/>
      <c r="OCX261" s="3"/>
      <c r="OCY261" s="3"/>
      <c r="OCZ261" s="3"/>
      <c r="ODA261" s="3"/>
      <c r="ODB261" s="3"/>
      <c r="ODC261" s="3"/>
      <c r="ODD261" s="3"/>
      <c r="ODE261" s="3"/>
      <c r="ODF261" s="3"/>
      <c r="ODG261" s="3"/>
      <c r="ODH261" s="3"/>
      <c r="ODI261" s="3"/>
      <c r="ODJ261" s="3"/>
      <c r="ODK261" s="3"/>
      <c r="ODL261" s="3"/>
      <c r="ODM261" s="3"/>
      <c r="ODN261" s="3"/>
      <c r="ODO261" s="3"/>
      <c r="ODP261" s="3"/>
      <c r="ODQ261" s="3"/>
      <c r="ODR261" s="3"/>
      <c r="ODS261" s="3"/>
      <c r="ODT261" s="3"/>
      <c r="ODU261" s="3"/>
      <c r="ODV261" s="3"/>
      <c r="ODW261" s="3"/>
      <c r="ODX261" s="3"/>
      <c r="ODY261" s="3"/>
      <c r="ODZ261" s="3"/>
      <c r="OEA261" s="3"/>
      <c r="OEB261" s="3"/>
      <c r="OEC261" s="3"/>
      <c r="OED261" s="3"/>
      <c r="OEE261" s="3"/>
      <c r="OEF261" s="3"/>
      <c r="OEG261" s="3"/>
      <c r="OEH261" s="3"/>
      <c r="OEI261" s="3"/>
      <c r="OEJ261" s="3"/>
      <c r="OEK261" s="3"/>
      <c r="OEL261" s="3"/>
      <c r="OEM261" s="3"/>
      <c r="OEN261" s="3"/>
      <c r="OEO261" s="3"/>
      <c r="OEP261" s="3"/>
      <c r="OEQ261" s="3"/>
      <c r="OER261" s="3"/>
      <c r="OES261" s="3"/>
      <c r="OET261" s="3"/>
      <c r="OEU261" s="3"/>
      <c r="OEV261" s="3"/>
      <c r="OEW261" s="3"/>
      <c r="OEX261" s="3"/>
      <c r="OEY261" s="3"/>
      <c r="OEZ261" s="3"/>
      <c r="OFA261" s="3"/>
      <c r="OFB261" s="3"/>
      <c r="OFC261" s="3"/>
      <c r="OFD261" s="3"/>
      <c r="OFE261" s="3"/>
      <c r="OFF261" s="3"/>
      <c r="OFG261" s="3"/>
      <c r="OFH261" s="3"/>
      <c r="OFI261" s="3"/>
      <c r="OFJ261" s="3"/>
      <c r="OFK261" s="3"/>
      <c r="OFL261" s="3"/>
      <c r="OFM261" s="3"/>
      <c r="OFN261" s="3"/>
      <c r="OFO261" s="3"/>
      <c r="OFP261" s="3"/>
      <c r="OFQ261" s="3"/>
      <c r="OFR261" s="3"/>
      <c r="OFS261" s="3"/>
      <c r="OFT261" s="3"/>
      <c r="OFU261" s="3"/>
      <c r="OFV261" s="3"/>
      <c r="OFW261" s="3"/>
      <c r="OFX261" s="3"/>
      <c r="OFY261" s="3"/>
      <c r="OFZ261" s="3"/>
      <c r="OGA261" s="3"/>
      <c r="OGB261" s="3"/>
      <c r="OGC261" s="3"/>
      <c r="OGD261" s="3"/>
      <c r="OGE261" s="3"/>
      <c r="OGF261" s="3"/>
      <c r="OGG261" s="3"/>
      <c r="OGH261" s="3"/>
      <c r="OGI261" s="3"/>
      <c r="OGJ261" s="3"/>
      <c r="OGK261" s="3"/>
      <c r="OGL261" s="3"/>
      <c r="OGM261" s="3"/>
      <c r="OGN261" s="3"/>
      <c r="OGO261" s="3"/>
      <c r="OGP261" s="3"/>
      <c r="OGQ261" s="3"/>
      <c r="OGR261" s="3"/>
      <c r="OGS261" s="3"/>
      <c r="OGT261" s="3"/>
      <c r="OGU261" s="3"/>
      <c r="OGV261" s="3"/>
      <c r="OGW261" s="3"/>
      <c r="OGX261" s="3"/>
      <c r="OGY261" s="3"/>
      <c r="OGZ261" s="3"/>
      <c r="OHA261" s="3"/>
      <c r="OHB261" s="3"/>
      <c r="OHC261" s="3"/>
      <c r="OHD261" s="3"/>
      <c r="OHE261" s="3"/>
      <c r="OHF261" s="3"/>
      <c r="OHG261" s="3"/>
      <c r="OHH261" s="3"/>
      <c r="OHI261" s="3"/>
      <c r="OHJ261" s="3"/>
      <c r="OHK261" s="3"/>
      <c r="OHL261" s="3"/>
      <c r="OHM261" s="3"/>
      <c r="OHN261" s="3"/>
      <c r="OHO261" s="3"/>
      <c r="OHP261" s="3"/>
      <c r="OHQ261" s="3"/>
      <c r="OHR261" s="3"/>
      <c r="OHS261" s="3"/>
      <c r="OHT261" s="3"/>
      <c r="OHU261" s="3"/>
      <c r="OHV261" s="3"/>
      <c r="OHW261" s="3"/>
      <c r="OHX261" s="3"/>
      <c r="OHY261" s="3"/>
      <c r="OHZ261" s="3"/>
      <c r="OIA261" s="3"/>
      <c r="OIB261" s="3"/>
      <c r="OIC261" s="3"/>
      <c r="OID261" s="3"/>
      <c r="OIE261" s="3"/>
      <c r="OIF261" s="3"/>
      <c r="OIG261" s="3"/>
      <c r="OIH261" s="3"/>
      <c r="OII261" s="3"/>
      <c r="OIJ261" s="3"/>
      <c r="OIK261" s="3"/>
      <c r="OIL261" s="3"/>
      <c r="OIM261" s="3"/>
      <c r="OIN261" s="3"/>
      <c r="OIO261" s="3"/>
      <c r="OIP261" s="3"/>
      <c r="OIQ261" s="3"/>
      <c r="OIR261" s="3"/>
      <c r="OIS261" s="3"/>
      <c r="OIT261" s="3"/>
      <c r="OIU261" s="3"/>
      <c r="OIV261" s="3"/>
      <c r="OIW261" s="3"/>
      <c r="OIX261" s="3"/>
      <c r="OIY261" s="3"/>
      <c r="OIZ261" s="3"/>
      <c r="OJA261" s="3"/>
      <c r="OJB261" s="3"/>
      <c r="OJC261" s="3"/>
      <c r="OJD261" s="3"/>
      <c r="OJE261" s="3"/>
      <c r="OJF261" s="3"/>
      <c r="OJG261" s="3"/>
      <c r="OJH261" s="3"/>
      <c r="OJI261" s="3"/>
      <c r="OJJ261" s="3"/>
      <c r="OJK261" s="3"/>
      <c r="OJL261" s="3"/>
      <c r="OJM261" s="3"/>
      <c r="OJN261" s="3"/>
      <c r="OJO261" s="3"/>
      <c r="OJP261" s="3"/>
      <c r="OJQ261" s="3"/>
      <c r="OJR261" s="3"/>
      <c r="OJS261" s="3"/>
      <c r="OJT261" s="3"/>
      <c r="OJU261" s="3"/>
      <c r="OJV261" s="3"/>
      <c r="OJW261" s="3"/>
      <c r="OJX261" s="3"/>
      <c r="OJY261" s="3"/>
      <c r="OJZ261" s="3"/>
      <c r="OKA261" s="3"/>
      <c r="OKB261" s="3"/>
      <c r="OKC261" s="3"/>
      <c r="OKD261" s="3"/>
      <c r="OKE261" s="3"/>
      <c r="OKF261" s="3"/>
      <c r="OKG261" s="3"/>
      <c r="OKH261" s="3"/>
      <c r="OKI261" s="3"/>
      <c r="OKJ261" s="3"/>
      <c r="OKK261" s="3"/>
      <c r="OKL261" s="3"/>
      <c r="OKM261" s="3"/>
      <c r="OKN261" s="3"/>
      <c r="OKO261" s="3"/>
      <c r="OKP261" s="3"/>
      <c r="OKQ261" s="3"/>
      <c r="OKR261" s="3"/>
      <c r="OKS261" s="3"/>
      <c r="OKT261" s="3"/>
      <c r="OKU261" s="3"/>
      <c r="OKV261" s="3"/>
      <c r="OKW261" s="3"/>
      <c r="OKX261" s="3"/>
      <c r="OKY261" s="3"/>
      <c r="OKZ261" s="3"/>
      <c r="OLA261" s="3"/>
      <c r="OLB261" s="3"/>
      <c r="OLC261" s="3"/>
      <c r="OLD261" s="3"/>
      <c r="OLE261" s="3"/>
      <c r="OLF261" s="3"/>
      <c r="OLG261" s="3"/>
      <c r="OLH261" s="3"/>
      <c r="OLI261" s="3"/>
      <c r="OLJ261" s="3"/>
      <c r="OLK261" s="3"/>
      <c r="OLL261" s="3"/>
      <c r="OLM261" s="3"/>
      <c r="OLN261" s="3"/>
      <c r="OLO261" s="3"/>
      <c r="OLP261" s="3"/>
      <c r="OLQ261" s="3"/>
      <c r="OLR261" s="3"/>
      <c r="OLS261" s="3"/>
      <c r="OLT261" s="3"/>
      <c r="OLU261" s="3"/>
      <c r="OLV261" s="3"/>
      <c r="OLW261" s="3"/>
      <c r="OLX261" s="3"/>
      <c r="OLY261" s="3"/>
      <c r="OLZ261" s="3"/>
      <c r="OMA261" s="3"/>
      <c r="OMB261" s="3"/>
      <c r="OMC261" s="3"/>
      <c r="OMD261" s="3"/>
      <c r="OME261" s="3"/>
      <c r="OMF261" s="3"/>
      <c r="OMG261" s="3"/>
      <c r="OMH261" s="3"/>
      <c r="OMI261" s="3"/>
      <c r="OMJ261" s="3"/>
      <c r="OMK261" s="3"/>
      <c r="OML261" s="3"/>
      <c r="OMM261" s="3"/>
      <c r="OMN261" s="3"/>
      <c r="OMO261" s="3"/>
      <c r="OMP261" s="3"/>
      <c r="OMQ261" s="3"/>
      <c r="OMR261" s="3"/>
      <c r="OMS261" s="3"/>
      <c r="OMT261" s="3"/>
      <c r="OMU261" s="3"/>
      <c r="OMV261" s="3"/>
      <c r="OMW261" s="3"/>
      <c r="OMX261" s="3"/>
      <c r="OMY261" s="3"/>
      <c r="OMZ261" s="3"/>
      <c r="ONA261" s="3"/>
      <c r="ONB261" s="3"/>
      <c r="ONC261" s="3"/>
      <c r="OND261" s="3"/>
      <c r="ONE261" s="3"/>
      <c r="ONF261" s="3"/>
      <c r="ONG261" s="3"/>
      <c r="ONH261" s="3"/>
      <c r="ONI261" s="3"/>
      <c r="ONJ261" s="3"/>
      <c r="ONK261" s="3"/>
      <c r="ONL261" s="3"/>
      <c r="ONM261" s="3"/>
      <c r="ONN261" s="3"/>
      <c r="ONO261" s="3"/>
      <c r="ONP261" s="3"/>
      <c r="ONQ261" s="3"/>
      <c r="ONR261" s="3"/>
      <c r="ONS261" s="3"/>
      <c r="ONT261" s="3"/>
      <c r="ONU261" s="3"/>
      <c r="ONV261" s="3"/>
      <c r="ONW261" s="3"/>
      <c r="ONX261" s="3"/>
      <c r="ONY261" s="3"/>
      <c r="ONZ261" s="3"/>
      <c r="OOA261" s="3"/>
      <c r="OOB261" s="3"/>
      <c r="OOC261" s="3"/>
      <c r="OOD261" s="3"/>
      <c r="OOE261" s="3"/>
      <c r="OOF261" s="3"/>
      <c r="OOG261" s="3"/>
      <c r="OOH261" s="3"/>
      <c r="OOI261" s="3"/>
      <c r="OOJ261" s="3"/>
      <c r="OOK261" s="3"/>
      <c r="OOL261" s="3"/>
      <c r="OOM261" s="3"/>
      <c r="OON261" s="3"/>
      <c r="OOO261" s="3"/>
      <c r="OOP261" s="3"/>
      <c r="OOQ261" s="3"/>
      <c r="OOR261" s="3"/>
      <c r="OOS261" s="3"/>
      <c r="OOT261" s="3"/>
      <c r="OOU261" s="3"/>
      <c r="OOV261" s="3"/>
      <c r="OOW261" s="3"/>
      <c r="OOX261" s="3"/>
      <c r="OOY261" s="3"/>
      <c r="OOZ261" s="3"/>
      <c r="OPA261" s="3"/>
      <c r="OPB261" s="3"/>
      <c r="OPC261" s="3"/>
      <c r="OPD261" s="3"/>
      <c r="OPE261" s="3"/>
      <c r="OPF261" s="3"/>
      <c r="OPG261" s="3"/>
      <c r="OPH261" s="3"/>
      <c r="OPI261" s="3"/>
      <c r="OPJ261" s="3"/>
      <c r="OPK261" s="3"/>
      <c r="OPL261" s="3"/>
      <c r="OPM261" s="3"/>
      <c r="OPN261" s="3"/>
      <c r="OPO261" s="3"/>
      <c r="OPP261" s="3"/>
      <c r="OPQ261" s="3"/>
      <c r="OPR261" s="3"/>
      <c r="OPS261" s="3"/>
      <c r="OPT261" s="3"/>
      <c r="OPU261" s="3"/>
      <c r="OPV261" s="3"/>
      <c r="OPW261" s="3"/>
      <c r="OPX261" s="3"/>
      <c r="OPY261" s="3"/>
      <c r="OPZ261" s="3"/>
      <c r="OQA261" s="3"/>
      <c r="OQB261" s="3"/>
      <c r="OQC261" s="3"/>
      <c r="OQD261" s="3"/>
      <c r="OQE261" s="3"/>
      <c r="OQF261" s="3"/>
      <c r="OQG261" s="3"/>
      <c r="OQH261" s="3"/>
      <c r="OQI261" s="3"/>
      <c r="OQJ261" s="3"/>
      <c r="OQK261" s="3"/>
      <c r="OQL261" s="3"/>
      <c r="OQM261" s="3"/>
      <c r="OQN261" s="3"/>
      <c r="OQO261" s="3"/>
      <c r="OQP261" s="3"/>
      <c r="OQQ261" s="3"/>
      <c r="OQR261" s="3"/>
      <c r="OQS261" s="3"/>
      <c r="OQT261" s="3"/>
      <c r="OQU261" s="3"/>
      <c r="OQV261" s="3"/>
      <c r="OQW261" s="3"/>
      <c r="OQX261" s="3"/>
      <c r="OQY261" s="3"/>
      <c r="OQZ261" s="3"/>
      <c r="ORA261" s="3"/>
      <c r="ORB261" s="3"/>
      <c r="ORC261" s="3"/>
      <c r="ORD261" s="3"/>
      <c r="ORE261" s="3"/>
      <c r="ORF261" s="3"/>
      <c r="ORG261" s="3"/>
      <c r="ORH261" s="3"/>
      <c r="ORI261" s="3"/>
      <c r="ORJ261" s="3"/>
      <c r="ORK261" s="3"/>
      <c r="ORL261" s="3"/>
      <c r="ORM261" s="3"/>
      <c r="ORN261" s="3"/>
      <c r="ORO261" s="3"/>
      <c r="ORP261" s="3"/>
      <c r="ORQ261" s="3"/>
      <c r="ORR261" s="3"/>
      <c r="ORS261" s="3"/>
      <c r="ORT261" s="3"/>
      <c r="ORU261" s="3"/>
      <c r="ORV261" s="3"/>
      <c r="ORW261" s="3"/>
      <c r="ORX261" s="3"/>
      <c r="ORY261" s="3"/>
      <c r="ORZ261" s="3"/>
      <c r="OSA261" s="3"/>
      <c r="OSB261" s="3"/>
      <c r="OSC261" s="3"/>
      <c r="OSD261" s="3"/>
      <c r="OSE261" s="3"/>
      <c r="OSF261" s="3"/>
      <c r="OSG261" s="3"/>
      <c r="OSH261" s="3"/>
      <c r="OSI261" s="3"/>
      <c r="OSJ261" s="3"/>
      <c r="OSK261" s="3"/>
      <c r="OSL261" s="3"/>
      <c r="OSM261" s="3"/>
      <c r="OSN261" s="3"/>
      <c r="OSO261" s="3"/>
      <c r="OSP261" s="3"/>
      <c r="OSQ261" s="3"/>
      <c r="OSR261" s="3"/>
      <c r="OSS261" s="3"/>
      <c r="OST261" s="3"/>
      <c r="OSU261" s="3"/>
      <c r="OSV261" s="3"/>
      <c r="OSW261" s="3"/>
      <c r="OSX261" s="3"/>
      <c r="OSY261" s="3"/>
      <c r="OSZ261" s="3"/>
      <c r="OTA261" s="3"/>
      <c r="OTB261" s="3"/>
      <c r="OTC261" s="3"/>
      <c r="OTD261" s="3"/>
      <c r="OTE261" s="3"/>
      <c r="OTF261" s="3"/>
      <c r="OTG261" s="3"/>
      <c r="OTH261" s="3"/>
      <c r="OTI261" s="3"/>
      <c r="OTJ261" s="3"/>
      <c r="OTK261" s="3"/>
      <c r="OTL261" s="3"/>
      <c r="OTM261" s="3"/>
      <c r="OTN261" s="3"/>
      <c r="OTO261" s="3"/>
      <c r="OTP261" s="3"/>
      <c r="OTQ261" s="3"/>
      <c r="OTR261" s="3"/>
      <c r="OTS261" s="3"/>
      <c r="OTT261" s="3"/>
      <c r="OTU261" s="3"/>
      <c r="OTV261" s="3"/>
      <c r="OTW261" s="3"/>
      <c r="OTX261" s="3"/>
      <c r="OTY261" s="3"/>
      <c r="OTZ261" s="3"/>
      <c r="OUA261" s="3"/>
      <c r="OUB261" s="3"/>
      <c r="OUC261" s="3"/>
      <c r="OUD261" s="3"/>
      <c r="OUE261" s="3"/>
      <c r="OUF261" s="3"/>
      <c r="OUG261" s="3"/>
      <c r="OUH261" s="3"/>
      <c r="OUI261" s="3"/>
      <c r="OUJ261" s="3"/>
      <c r="OUK261" s="3"/>
      <c r="OUL261" s="3"/>
      <c r="OUM261" s="3"/>
      <c r="OUN261" s="3"/>
      <c r="OUO261" s="3"/>
      <c r="OUP261" s="3"/>
      <c r="OUQ261" s="3"/>
      <c r="OUR261" s="3"/>
      <c r="OUS261" s="3"/>
      <c r="OUT261" s="3"/>
      <c r="OUU261" s="3"/>
      <c r="OUV261" s="3"/>
      <c r="OUW261" s="3"/>
      <c r="OUX261" s="3"/>
      <c r="OUY261" s="3"/>
      <c r="OUZ261" s="3"/>
      <c r="OVA261" s="3"/>
      <c r="OVB261" s="3"/>
      <c r="OVC261" s="3"/>
      <c r="OVD261" s="3"/>
      <c r="OVE261" s="3"/>
      <c r="OVF261" s="3"/>
      <c r="OVG261" s="3"/>
      <c r="OVH261" s="3"/>
      <c r="OVI261" s="3"/>
      <c r="OVJ261" s="3"/>
      <c r="OVK261" s="3"/>
      <c r="OVL261" s="3"/>
      <c r="OVM261" s="3"/>
      <c r="OVN261" s="3"/>
      <c r="OVO261" s="3"/>
      <c r="OVP261" s="3"/>
      <c r="OVQ261" s="3"/>
      <c r="OVR261" s="3"/>
      <c r="OVS261" s="3"/>
      <c r="OVT261" s="3"/>
      <c r="OVU261" s="3"/>
      <c r="OVV261" s="3"/>
      <c r="OVW261" s="3"/>
      <c r="OVX261" s="3"/>
      <c r="OVY261" s="3"/>
      <c r="OVZ261" s="3"/>
      <c r="OWA261" s="3"/>
      <c r="OWB261" s="3"/>
      <c r="OWC261" s="3"/>
      <c r="OWD261" s="3"/>
      <c r="OWE261" s="3"/>
      <c r="OWF261" s="3"/>
      <c r="OWG261" s="3"/>
      <c r="OWH261" s="3"/>
      <c r="OWI261" s="3"/>
      <c r="OWJ261" s="3"/>
      <c r="OWK261" s="3"/>
      <c r="OWL261" s="3"/>
      <c r="OWM261" s="3"/>
      <c r="OWN261" s="3"/>
      <c r="OWO261" s="3"/>
      <c r="OWP261" s="3"/>
      <c r="OWQ261" s="3"/>
      <c r="OWR261" s="3"/>
      <c r="OWS261" s="3"/>
      <c r="OWT261" s="3"/>
      <c r="OWU261" s="3"/>
      <c r="OWV261" s="3"/>
      <c r="OWW261" s="3"/>
      <c r="OWX261" s="3"/>
      <c r="OWY261" s="3"/>
      <c r="OWZ261" s="3"/>
      <c r="OXA261" s="3"/>
      <c r="OXB261" s="3"/>
      <c r="OXC261" s="3"/>
      <c r="OXD261" s="3"/>
      <c r="OXE261" s="3"/>
      <c r="OXF261" s="3"/>
      <c r="OXG261" s="3"/>
      <c r="OXH261" s="3"/>
      <c r="OXI261" s="3"/>
      <c r="OXJ261" s="3"/>
      <c r="OXK261" s="3"/>
      <c r="OXL261" s="3"/>
      <c r="OXM261" s="3"/>
      <c r="OXN261" s="3"/>
      <c r="OXO261" s="3"/>
      <c r="OXP261" s="3"/>
      <c r="OXQ261" s="3"/>
      <c r="OXR261" s="3"/>
      <c r="OXS261" s="3"/>
      <c r="OXT261" s="3"/>
      <c r="OXU261" s="3"/>
      <c r="OXV261" s="3"/>
      <c r="OXW261" s="3"/>
      <c r="OXX261" s="3"/>
      <c r="OXY261" s="3"/>
      <c r="OXZ261" s="3"/>
      <c r="OYA261" s="3"/>
      <c r="OYB261" s="3"/>
      <c r="OYC261" s="3"/>
      <c r="OYD261" s="3"/>
      <c r="OYE261" s="3"/>
      <c r="OYF261" s="3"/>
      <c r="OYG261" s="3"/>
      <c r="OYH261" s="3"/>
      <c r="OYI261" s="3"/>
      <c r="OYJ261" s="3"/>
      <c r="OYK261" s="3"/>
      <c r="OYL261" s="3"/>
      <c r="OYM261" s="3"/>
      <c r="OYN261" s="3"/>
      <c r="OYO261" s="3"/>
      <c r="OYP261" s="3"/>
      <c r="OYQ261" s="3"/>
      <c r="OYR261" s="3"/>
      <c r="OYS261" s="3"/>
      <c r="OYT261" s="3"/>
      <c r="OYU261" s="3"/>
      <c r="OYV261" s="3"/>
      <c r="OYW261" s="3"/>
      <c r="OYX261" s="3"/>
      <c r="OYY261" s="3"/>
      <c r="OYZ261" s="3"/>
      <c r="OZA261" s="3"/>
      <c r="OZB261" s="3"/>
      <c r="OZC261" s="3"/>
      <c r="OZD261" s="3"/>
      <c r="OZE261" s="3"/>
      <c r="OZF261" s="3"/>
      <c r="OZG261" s="3"/>
      <c r="OZH261" s="3"/>
      <c r="OZI261" s="3"/>
      <c r="OZJ261" s="3"/>
      <c r="OZK261" s="3"/>
      <c r="OZL261" s="3"/>
      <c r="OZM261" s="3"/>
      <c r="OZN261" s="3"/>
      <c r="OZO261" s="3"/>
      <c r="OZP261" s="3"/>
      <c r="OZQ261" s="3"/>
      <c r="OZR261" s="3"/>
      <c r="OZS261" s="3"/>
      <c r="OZT261" s="3"/>
      <c r="OZU261" s="3"/>
      <c r="OZV261" s="3"/>
      <c r="OZW261" s="3"/>
      <c r="OZX261" s="3"/>
      <c r="OZY261" s="3"/>
      <c r="OZZ261" s="3"/>
      <c r="PAA261" s="3"/>
      <c r="PAB261" s="3"/>
      <c r="PAC261" s="3"/>
      <c r="PAD261" s="3"/>
      <c r="PAE261" s="3"/>
      <c r="PAF261" s="3"/>
      <c r="PAG261" s="3"/>
      <c r="PAH261" s="3"/>
      <c r="PAI261" s="3"/>
      <c r="PAJ261" s="3"/>
      <c r="PAK261" s="3"/>
      <c r="PAL261" s="3"/>
      <c r="PAM261" s="3"/>
      <c r="PAN261" s="3"/>
      <c r="PAO261" s="3"/>
      <c r="PAP261" s="3"/>
      <c r="PAQ261" s="3"/>
      <c r="PAR261" s="3"/>
      <c r="PAS261" s="3"/>
      <c r="PAT261" s="3"/>
      <c r="PAU261" s="3"/>
      <c r="PAV261" s="3"/>
      <c r="PAW261" s="3"/>
      <c r="PAX261" s="3"/>
      <c r="PAY261" s="3"/>
      <c r="PAZ261" s="3"/>
      <c r="PBA261" s="3"/>
      <c r="PBB261" s="3"/>
      <c r="PBC261" s="3"/>
      <c r="PBD261" s="3"/>
      <c r="PBE261" s="3"/>
      <c r="PBF261" s="3"/>
      <c r="PBG261" s="3"/>
      <c r="PBH261" s="3"/>
      <c r="PBI261" s="3"/>
      <c r="PBJ261" s="3"/>
      <c r="PBK261" s="3"/>
      <c r="PBL261" s="3"/>
      <c r="PBM261" s="3"/>
      <c r="PBN261" s="3"/>
      <c r="PBO261" s="3"/>
      <c r="PBP261" s="3"/>
      <c r="PBQ261" s="3"/>
      <c r="PBR261" s="3"/>
      <c r="PBS261" s="3"/>
      <c r="PBT261" s="3"/>
      <c r="PBU261" s="3"/>
      <c r="PBV261" s="3"/>
      <c r="PBW261" s="3"/>
      <c r="PBX261" s="3"/>
      <c r="PBY261" s="3"/>
      <c r="PBZ261" s="3"/>
      <c r="PCA261" s="3"/>
      <c r="PCB261" s="3"/>
      <c r="PCC261" s="3"/>
      <c r="PCD261" s="3"/>
      <c r="PCE261" s="3"/>
      <c r="PCF261" s="3"/>
      <c r="PCG261" s="3"/>
      <c r="PCH261" s="3"/>
      <c r="PCI261" s="3"/>
      <c r="PCJ261" s="3"/>
      <c r="PCK261" s="3"/>
      <c r="PCL261" s="3"/>
      <c r="PCM261" s="3"/>
      <c r="PCN261" s="3"/>
      <c r="PCO261" s="3"/>
      <c r="PCP261" s="3"/>
      <c r="PCQ261" s="3"/>
      <c r="PCR261" s="3"/>
      <c r="PCS261" s="3"/>
      <c r="PCT261" s="3"/>
      <c r="PCU261" s="3"/>
      <c r="PCV261" s="3"/>
      <c r="PCW261" s="3"/>
      <c r="PCX261" s="3"/>
      <c r="PCY261" s="3"/>
      <c r="PCZ261" s="3"/>
      <c r="PDA261" s="3"/>
      <c r="PDB261" s="3"/>
      <c r="PDC261" s="3"/>
      <c r="PDD261" s="3"/>
      <c r="PDE261" s="3"/>
      <c r="PDF261" s="3"/>
      <c r="PDG261" s="3"/>
      <c r="PDH261" s="3"/>
      <c r="PDI261" s="3"/>
      <c r="PDJ261" s="3"/>
      <c r="PDK261" s="3"/>
      <c r="PDL261" s="3"/>
      <c r="PDM261" s="3"/>
      <c r="PDN261" s="3"/>
      <c r="PDO261" s="3"/>
      <c r="PDP261" s="3"/>
      <c r="PDQ261" s="3"/>
      <c r="PDR261" s="3"/>
      <c r="PDS261" s="3"/>
      <c r="PDT261" s="3"/>
      <c r="PDU261" s="3"/>
      <c r="PDV261" s="3"/>
      <c r="PDW261" s="3"/>
      <c r="PDX261" s="3"/>
      <c r="PDY261" s="3"/>
      <c r="PDZ261" s="3"/>
      <c r="PEA261" s="3"/>
      <c r="PEB261" s="3"/>
      <c r="PEC261" s="3"/>
      <c r="PED261" s="3"/>
      <c r="PEE261" s="3"/>
      <c r="PEF261" s="3"/>
      <c r="PEG261" s="3"/>
      <c r="PEH261" s="3"/>
      <c r="PEI261" s="3"/>
      <c r="PEJ261" s="3"/>
      <c r="PEK261" s="3"/>
      <c r="PEL261" s="3"/>
      <c r="PEM261" s="3"/>
      <c r="PEN261" s="3"/>
      <c r="PEO261" s="3"/>
      <c r="PEP261" s="3"/>
      <c r="PEQ261" s="3"/>
      <c r="PER261" s="3"/>
      <c r="PES261" s="3"/>
      <c r="PET261" s="3"/>
      <c r="PEU261" s="3"/>
      <c r="PEV261" s="3"/>
      <c r="PEW261" s="3"/>
      <c r="PEX261" s="3"/>
      <c r="PEY261" s="3"/>
      <c r="PEZ261" s="3"/>
      <c r="PFA261" s="3"/>
      <c r="PFB261" s="3"/>
      <c r="PFC261" s="3"/>
      <c r="PFD261" s="3"/>
      <c r="PFE261" s="3"/>
      <c r="PFF261" s="3"/>
      <c r="PFG261" s="3"/>
      <c r="PFH261" s="3"/>
      <c r="PFI261" s="3"/>
      <c r="PFJ261" s="3"/>
      <c r="PFK261" s="3"/>
      <c r="PFL261" s="3"/>
      <c r="PFM261" s="3"/>
      <c r="PFN261" s="3"/>
      <c r="PFO261" s="3"/>
      <c r="PFP261" s="3"/>
      <c r="PFQ261" s="3"/>
      <c r="PFR261" s="3"/>
      <c r="PFS261" s="3"/>
      <c r="PFT261" s="3"/>
      <c r="PFU261" s="3"/>
      <c r="PFV261" s="3"/>
      <c r="PFW261" s="3"/>
      <c r="PFX261" s="3"/>
      <c r="PFY261" s="3"/>
      <c r="PFZ261" s="3"/>
      <c r="PGA261" s="3"/>
      <c r="PGB261" s="3"/>
      <c r="PGC261" s="3"/>
      <c r="PGD261" s="3"/>
      <c r="PGE261" s="3"/>
      <c r="PGF261" s="3"/>
      <c r="PGG261" s="3"/>
      <c r="PGH261" s="3"/>
      <c r="PGI261" s="3"/>
      <c r="PGJ261" s="3"/>
      <c r="PGK261" s="3"/>
      <c r="PGL261" s="3"/>
      <c r="PGM261" s="3"/>
      <c r="PGN261" s="3"/>
      <c r="PGO261" s="3"/>
      <c r="PGP261" s="3"/>
      <c r="PGQ261" s="3"/>
      <c r="PGR261" s="3"/>
      <c r="PGS261" s="3"/>
      <c r="PGT261" s="3"/>
      <c r="PGU261" s="3"/>
      <c r="PGV261" s="3"/>
      <c r="PGW261" s="3"/>
      <c r="PGX261" s="3"/>
      <c r="PGY261" s="3"/>
      <c r="PGZ261" s="3"/>
      <c r="PHA261" s="3"/>
      <c r="PHB261" s="3"/>
      <c r="PHC261" s="3"/>
      <c r="PHD261" s="3"/>
      <c r="PHE261" s="3"/>
      <c r="PHF261" s="3"/>
      <c r="PHG261" s="3"/>
      <c r="PHH261" s="3"/>
      <c r="PHI261" s="3"/>
      <c r="PHJ261" s="3"/>
      <c r="PHK261" s="3"/>
      <c r="PHL261" s="3"/>
      <c r="PHM261" s="3"/>
      <c r="PHN261" s="3"/>
      <c r="PHO261" s="3"/>
      <c r="PHP261" s="3"/>
      <c r="PHQ261" s="3"/>
      <c r="PHR261" s="3"/>
      <c r="PHS261" s="3"/>
      <c r="PHT261" s="3"/>
      <c r="PHU261" s="3"/>
      <c r="PHV261" s="3"/>
      <c r="PHW261" s="3"/>
      <c r="PHX261" s="3"/>
      <c r="PHY261" s="3"/>
      <c r="PHZ261" s="3"/>
      <c r="PIA261" s="3"/>
      <c r="PIB261" s="3"/>
      <c r="PIC261" s="3"/>
      <c r="PID261" s="3"/>
      <c r="PIE261" s="3"/>
      <c r="PIF261" s="3"/>
      <c r="PIG261" s="3"/>
      <c r="PIH261" s="3"/>
      <c r="PII261" s="3"/>
      <c r="PIJ261" s="3"/>
      <c r="PIK261" s="3"/>
      <c r="PIL261" s="3"/>
      <c r="PIM261" s="3"/>
      <c r="PIN261" s="3"/>
      <c r="PIO261" s="3"/>
      <c r="PIP261" s="3"/>
      <c r="PIQ261" s="3"/>
      <c r="PIR261" s="3"/>
      <c r="PIS261" s="3"/>
      <c r="PIT261" s="3"/>
      <c r="PIU261" s="3"/>
      <c r="PIV261" s="3"/>
      <c r="PIW261" s="3"/>
      <c r="PIX261" s="3"/>
      <c r="PIY261" s="3"/>
      <c r="PIZ261" s="3"/>
      <c r="PJA261" s="3"/>
      <c r="PJB261" s="3"/>
      <c r="PJC261" s="3"/>
      <c r="PJD261" s="3"/>
      <c r="PJE261" s="3"/>
      <c r="PJF261" s="3"/>
      <c r="PJG261" s="3"/>
      <c r="PJH261" s="3"/>
      <c r="PJI261" s="3"/>
      <c r="PJJ261" s="3"/>
      <c r="PJK261" s="3"/>
      <c r="PJL261" s="3"/>
      <c r="PJM261" s="3"/>
      <c r="PJN261" s="3"/>
      <c r="PJO261" s="3"/>
      <c r="PJP261" s="3"/>
      <c r="PJQ261" s="3"/>
      <c r="PJR261" s="3"/>
      <c r="PJS261" s="3"/>
      <c r="PJT261" s="3"/>
      <c r="PJU261" s="3"/>
      <c r="PJV261" s="3"/>
      <c r="PJW261" s="3"/>
      <c r="PJX261" s="3"/>
      <c r="PJY261" s="3"/>
      <c r="PJZ261" s="3"/>
      <c r="PKA261" s="3"/>
      <c r="PKB261" s="3"/>
      <c r="PKC261" s="3"/>
      <c r="PKD261" s="3"/>
      <c r="PKE261" s="3"/>
      <c r="PKF261" s="3"/>
      <c r="PKG261" s="3"/>
      <c r="PKH261" s="3"/>
      <c r="PKI261" s="3"/>
      <c r="PKJ261" s="3"/>
      <c r="PKK261" s="3"/>
      <c r="PKL261" s="3"/>
      <c r="PKM261" s="3"/>
      <c r="PKN261" s="3"/>
      <c r="PKO261" s="3"/>
      <c r="PKP261" s="3"/>
      <c r="PKQ261" s="3"/>
      <c r="PKR261" s="3"/>
      <c r="PKS261" s="3"/>
      <c r="PKT261" s="3"/>
      <c r="PKU261" s="3"/>
      <c r="PKV261" s="3"/>
      <c r="PKW261" s="3"/>
      <c r="PKX261" s="3"/>
      <c r="PKY261" s="3"/>
      <c r="PKZ261" s="3"/>
      <c r="PLA261" s="3"/>
      <c r="PLB261" s="3"/>
      <c r="PLC261" s="3"/>
      <c r="PLD261" s="3"/>
      <c r="PLE261" s="3"/>
      <c r="PLF261" s="3"/>
      <c r="PLG261" s="3"/>
      <c r="PLH261" s="3"/>
      <c r="PLI261" s="3"/>
      <c r="PLJ261" s="3"/>
      <c r="PLK261" s="3"/>
      <c r="PLL261" s="3"/>
      <c r="PLM261" s="3"/>
      <c r="PLN261" s="3"/>
      <c r="PLO261" s="3"/>
      <c r="PLP261" s="3"/>
      <c r="PLQ261" s="3"/>
      <c r="PLR261" s="3"/>
      <c r="PLS261" s="3"/>
      <c r="PLT261" s="3"/>
      <c r="PLU261" s="3"/>
      <c r="PLV261" s="3"/>
      <c r="PLW261" s="3"/>
      <c r="PLX261" s="3"/>
      <c r="PLY261" s="3"/>
      <c r="PLZ261" s="3"/>
      <c r="PMA261" s="3"/>
      <c r="PMB261" s="3"/>
      <c r="PMC261" s="3"/>
      <c r="PMD261" s="3"/>
      <c r="PME261" s="3"/>
      <c r="PMF261" s="3"/>
      <c r="PMG261" s="3"/>
      <c r="PMH261" s="3"/>
      <c r="PMI261" s="3"/>
      <c r="PMJ261" s="3"/>
      <c r="PMK261" s="3"/>
      <c r="PML261" s="3"/>
      <c r="PMM261" s="3"/>
      <c r="PMN261" s="3"/>
      <c r="PMO261" s="3"/>
      <c r="PMP261" s="3"/>
      <c r="PMQ261" s="3"/>
      <c r="PMR261" s="3"/>
      <c r="PMS261" s="3"/>
      <c r="PMT261" s="3"/>
      <c r="PMU261" s="3"/>
      <c r="PMV261" s="3"/>
      <c r="PMW261" s="3"/>
      <c r="PMX261" s="3"/>
      <c r="PMY261" s="3"/>
      <c r="PMZ261" s="3"/>
      <c r="PNA261" s="3"/>
      <c r="PNB261" s="3"/>
      <c r="PNC261" s="3"/>
      <c r="PND261" s="3"/>
      <c r="PNE261" s="3"/>
      <c r="PNF261" s="3"/>
      <c r="PNG261" s="3"/>
      <c r="PNH261" s="3"/>
      <c r="PNI261" s="3"/>
      <c r="PNJ261" s="3"/>
      <c r="PNK261" s="3"/>
      <c r="PNL261" s="3"/>
      <c r="PNM261" s="3"/>
      <c r="PNN261" s="3"/>
      <c r="PNO261" s="3"/>
      <c r="PNP261" s="3"/>
      <c r="PNQ261" s="3"/>
      <c r="PNR261" s="3"/>
      <c r="PNS261" s="3"/>
      <c r="PNT261" s="3"/>
      <c r="PNU261" s="3"/>
      <c r="PNV261" s="3"/>
      <c r="PNW261" s="3"/>
      <c r="PNX261" s="3"/>
      <c r="PNY261" s="3"/>
      <c r="PNZ261" s="3"/>
      <c r="POA261" s="3"/>
      <c r="POB261" s="3"/>
      <c r="POC261" s="3"/>
      <c r="POD261" s="3"/>
      <c r="POE261" s="3"/>
      <c r="POF261" s="3"/>
      <c r="POG261" s="3"/>
      <c r="POH261" s="3"/>
      <c r="POI261" s="3"/>
      <c r="POJ261" s="3"/>
      <c r="POK261" s="3"/>
      <c r="POL261" s="3"/>
      <c r="POM261" s="3"/>
      <c r="PON261" s="3"/>
      <c r="POO261" s="3"/>
      <c r="POP261" s="3"/>
      <c r="POQ261" s="3"/>
      <c r="POR261" s="3"/>
      <c r="POS261" s="3"/>
      <c r="POT261" s="3"/>
      <c r="POU261" s="3"/>
      <c r="POV261" s="3"/>
      <c r="POW261" s="3"/>
      <c r="POX261" s="3"/>
      <c r="POY261" s="3"/>
      <c r="POZ261" s="3"/>
      <c r="PPA261" s="3"/>
      <c r="PPB261" s="3"/>
      <c r="PPC261" s="3"/>
      <c r="PPD261" s="3"/>
      <c r="PPE261" s="3"/>
      <c r="PPF261" s="3"/>
      <c r="PPG261" s="3"/>
      <c r="PPH261" s="3"/>
      <c r="PPI261" s="3"/>
      <c r="PPJ261" s="3"/>
      <c r="PPK261" s="3"/>
      <c r="PPL261" s="3"/>
      <c r="PPM261" s="3"/>
      <c r="PPN261" s="3"/>
      <c r="PPO261" s="3"/>
      <c r="PPP261" s="3"/>
      <c r="PPQ261" s="3"/>
      <c r="PPR261" s="3"/>
      <c r="PPS261" s="3"/>
      <c r="PPT261" s="3"/>
      <c r="PPU261" s="3"/>
      <c r="PPV261" s="3"/>
      <c r="PPW261" s="3"/>
      <c r="PPX261" s="3"/>
      <c r="PPY261" s="3"/>
      <c r="PPZ261" s="3"/>
      <c r="PQA261" s="3"/>
      <c r="PQB261" s="3"/>
      <c r="PQC261" s="3"/>
      <c r="PQD261" s="3"/>
      <c r="PQE261" s="3"/>
      <c r="PQF261" s="3"/>
      <c r="PQG261" s="3"/>
      <c r="PQH261" s="3"/>
      <c r="PQI261" s="3"/>
      <c r="PQJ261" s="3"/>
      <c r="PQK261" s="3"/>
      <c r="PQL261" s="3"/>
      <c r="PQM261" s="3"/>
      <c r="PQN261" s="3"/>
      <c r="PQO261" s="3"/>
      <c r="PQP261" s="3"/>
      <c r="PQQ261" s="3"/>
      <c r="PQR261" s="3"/>
      <c r="PQS261" s="3"/>
      <c r="PQT261" s="3"/>
      <c r="PQU261" s="3"/>
      <c r="PQV261" s="3"/>
      <c r="PQW261" s="3"/>
      <c r="PQX261" s="3"/>
      <c r="PQY261" s="3"/>
      <c r="PQZ261" s="3"/>
      <c r="PRA261" s="3"/>
      <c r="PRB261" s="3"/>
      <c r="PRC261" s="3"/>
      <c r="PRD261" s="3"/>
      <c r="PRE261" s="3"/>
      <c r="PRF261" s="3"/>
      <c r="PRG261" s="3"/>
      <c r="PRH261" s="3"/>
      <c r="PRI261" s="3"/>
      <c r="PRJ261" s="3"/>
      <c r="PRK261" s="3"/>
      <c r="PRL261" s="3"/>
      <c r="PRM261" s="3"/>
      <c r="PRN261" s="3"/>
      <c r="PRO261" s="3"/>
      <c r="PRP261" s="3"/>
      <c r="PRQ261" s="3"/>
      <c r="PRR261" s="3"/>
      <c r="PRS261" s="3"/>
      <c r="PRT261" s="3"/>
      <c r="PRU261" s="3"/>
      <c r="PRV261" s="3"/>
      <c r="PRW261" s="3"/>
      <c r="PRX261" s="3"/>
      <c r="PRY261" s="3"/>
      <c r="PRZ261" s="3"/>
      <c r="PSA261" s="3"/>
      <c r="PSB261" s="3"/>
      <c r="PSC261" s="3"/>
      <c r="PSD261" s="3"/>
      <c r="PSE261" s="3"/>
      <c r="PSF261" s="3"/>
      <c r="PSG261" s="3"/>
      <c r="PSH261" s="3"/>
      <c r="PSI261" s="3"/>
      <c r="PSJ261" s="3"/>
      <c r="PSK261" s="3"/>
      <c r="PSL261" s="3"/>
      <c r="PSM261" s="3"/>
      <c r="PSN261" s="3"/>
      <c r="PSO261" s="3"/>
      <c r="PSP261" s="3"/>
      <c r="PSQ261" s="3"/>
      <c r="PSR261" s="3"/>
      <c r="PSS261" s="3"/>
      <c r="PST261" s="3"/>
      <c r="PSU261" s="3"/>
      <c r="PSV261" s="3"/>
      <c r="PSW261" s="3"/>
      <c r="PSX261" s="3"/>
      <c r="PSY261" s="3"/>
      <c r="PSZ261" s="3"/>
      <c r="PTA261" s="3"/>
      <c r="PTB261" s="3"/>
      <c r="PTC261" s="3"/>
      <c r="PTD261" s="3"/>
      <c r="PTE261" s="3"/>
      <c r="PTF261" s="3"/>
      <c r="PTG261" s="3"/>
      <c r="PTH261" s="3"/>
      <c r="PTI261" s="3"/>
      <c r="PTJ261" s="3"/>
      <c r="PTK261" s="3"/>
      <c r="PTL261" s="3"/>
      <c r="PTM261" s="3"/>
      <c r="PTN261" s="3"/>
      <c r="PTO261" s="3"/>
      <c r="PTP261" s="3"/>
      <c r="PTQ261" s="3"/>
      <c r="PTR261" s="3"/>
      <c r="PTS261" s="3"/>
      <c r="PTT261" s="3"/>
      <c r="PTU261" s="3"/>
      <c r="PTV261" s="3"/>
      <c r="PTW261" s="3"/>
      <c r="PTX261" s="3"/>
      <c r="PTY261" s="3"/>
      <c r="PTZ261" s="3"/>
      <c r="PUA261" s="3"/>
      <c r="PUB261" s="3"/>
      <c r="PUC261" s="3"/>
      <c r="PUD261" s="3"/>
      <c r="PUE261" s="3"/>
      <c r="PUF261" s="3"/>
      <c r="PUG261" s="3"/>
      <c r="PUH261" s="3"/>
      <c r="PUI261" s="3"/>
      <c r="PUJ261" s="3"/>
      <c r="PUK261" s="3"/>
      <c r="PUL261" s="3"/>
      <c r="PUM261" s="3"/>
      <c r="PUN261" s="3"/>
      <c r="PUO261" s="3"/>
      <c r="PUP261" s="3"/>
      <c r="PUQ261" s="3"/>
      <c r="PUR261" s="3"/>
      <c r="PUS261" s="3"/>
      <c r="PUT261" s="3"/>
      <c r="PUU261" s="3"/>
      <c r="PUV261" s="3"/>
      <c r="PUW261" s="3"/>
      <c r="PUX261" s="3"/>
      <c r="PUY261" s="3"/>
      <c r="PUZ261" s="3"/>
      <c r="PVA261" s="3"/>
      <c r="PVB261" s="3"/>
      <c r="PVC261" s="3"/>
      <c r="PVD261" s="3"/>
      <c r="PVE261" s="3"/>
      <c r="PVF261" s="3"/>
      <c r="PVG261" s="3"/>
      <c r="PVH261" s="3"/>
      <c r="PVI261" s="3"/>
      <c r="PVJ261" s="3"/>
      <c r="PVK261" s="3"/>
      <c r="PVL261" s="3"/>
      <c r="PVM261" s="3"/>
      <c r="PVN261" s="3"/>
      <c r="PVO261" s="3"/>
      <c r="PVP261" s="3"/>
      <c r="PVQ261" s="3"/>
      <c r="PVR261" s="3"/>
      <c r="PVS261" s="3"/>
      <c r="PVT261" s="3"/>
      <c r="PVU261" s="3"/>
      <c r="PVV261" s="3"/>
      <c r="PVW261" s="3"/>
      <c r="PVX261" s="3"/>
      <c r="PVY261" s="3"/>
      <c r="PVZ261" s="3"/>
      <c r="PWA261" s="3"/>
      <c r="PWB261" s="3"/>
      <c r="PWC261" s="3"/>
      <c r="PWD261" s="3"/>
      <c r="PWE261" s="3"/>
      <c r="PWF261" s="3"/>
      <c r="PWG261" s="3"/>
      <c r="PWH261" s="3"/>
      <c r="PWI261" s="3"/>
      <c r="PWJ261" s="3"/>
      <c r="PWK261" s="3"/>
      <c r="PWL261" s="3"/>
      <c r="PWM261" s="3"/>
      <c r="PWN261" s="3"/>
      <c r="PWO261" s="3"/>
      <c r="PWP261" s="3"/>
      <c r="PWQ261" s="3"/>
      <c r="PWR261" s="3"/>
      <c r="PWS261" s="3"/>
      <c r="PWT261" s="3"/>
      <c r="PWU261" s="3"/>
      <c r="PWV261" s="3"/>
      <c r="PWW261" s="3"/>
      <c r="PWX261" s="3"/>
      <c r="PWY261" s="3"/>
      <c r="PWZ261" s="3"/>
      <c r="PXA261" s="3"/>
      <c r="PXB261" s="3"/>
      <c r="PXC261" s="3"/>
      <c r="PXD261" s="3"/>
      <c r="PXE261" s="3"/>
      <c r="PXF261" s="3"/>
      <c r="PXG261" s="3"/>
      <c r="PXH261" s="3"/>
      <c r="PXI261" s="3"/>
      <c r="PXJ261" s="3"/>
      <c r="PXK261" s="3"/>
      <c r="PXL261" s="3"/>
      <c r="PXM261" s="3"/>
      <c r="PXN261" s="3"/>
      <c r="PXO261" s="3"/>
      <c r="PXP261" s="3"/>
      <c r="PXQ261" s="3"/>
      <c r="PXR261" s="3"/>
      <c r="PXS261" s="3"/>
      <c r="PXT261" s="3"/>
      <c r="PXU261" s="3"/>
      <c r="PXV261" s="3"/>
      <c r="PXW261" s="3"/>
      <c r="PXX261" s="3"/>
      <c r="PXY261" s="3"/>
      <c r="PXZ261" s="3"/>
      <c r="PYA261" s="3"/>
      <c r="PYB261" s="3"/>
      <c r="PYC261" s="3"/>
      <c r="PYD261" s="3"/>
      <c r="PYE261" s="3"/>
      <c r="PYF261" s="3"/>
      <c r="PYG261" s="3"/>
      <c r="PYH261" s="3"/>
      <c r="PYI261" s="3"/>
      <c r="PYJ261" s="3"/>
      <c r="PYK261" s="3"/>
      <c r="PYL261" s="3"/>
      <c r="PYM261" s="3"/>
      <c r="PYN261" s="3"/>
      <c r="PYO261" s="3"/>
      <c r="PYP261" s="3"/>
      <c r="PYQ261" s="3"/>
      <c r="PYR261" s="3"/>
      <c r="PYS261" s="3"/>
      <c r="PYT261" s="3"/>
      <c r="PYU261" s="3"/>
      <c r="PYV261" s="3"/>
      <c r="PYW261" s="3"/>
      <c r="PYX261" s="3"/>
      <c r="PYY261" s="3"/>
      <c r="PYZ261" s="3"/>
      <c r="PZA261" s="3"/>
      <c r="PZB261" s="3"/>
      <c r="PZC261" s="3"/>
      <c r="PZD261" s="3"/>
      <c r="PZE261" s="3"/>
      <c r="PZF261" s="3"/>
      <c r="PZG261" s="3"/>
      <c r="PZH261" s="3"/>
      <c r="PZI261" s="3"/>
      <c r="PZJ261" s="3"/>
      <c r="PZK261" s="3"/>
      <c r="PZL261" s="3"/>
      <c r="PZM261" s="3"/>
      <c r="PZN261" s="3"/>
      <c r="PZO261" s="3"/>
      <c r="PZP261" s="3"/>
      <c r="PZQ261" s="3"/>
      <c r="PZR261" s="3"/>
      <c r="PZS261" s="3"/>
      <c r="PZT261" s="3"/>
      <c r="PZU261" s="3"/>
      <c r="PZV261" s="3"/>
      <c r="PZW261" s="3"/>
      <c r="PZX261" s="3"/>
      <c r="PZY261" s="3"/>
      <c r="PZZ261" s="3"/>
      <c r="QAA261" s="3"/>
      <c r="QAB261" s="3"/>
      <c r="QAC261" s="3"/>
      <c r="QAD261" s="3"/>
      <c r="QAE261" s="3"/>
      <c r="QAF261" s="3"/>
      <c r="QAG261" s="3"/>
      <c r="QAH261" s="3"/>
      <c r="QAI261" s="3"/>
      <c r="QAJ261" s="3"/>
      <c r="QAK261" s="3"/>
      <c r="QAL261" s="3"/>
      <c r="QAM261" s="3"/>
      <c r="QAN261" s="3"/>
      <c r="QAO261" s="3"/>
      <c r="QAP261" s="3"/>
      <c r="QAQ261" s="3"/>
      <c r="QAR261" s="3"/>
      <c r="QAS261" s="3"/>
      <c r="QAT261" s="3"/>
      <c r="QAU261" s="3"/>
      <c r="QAV261" s="3"/>
      <c r="QAW261" s="3"/>
      <c r="QAX261" s="3"/>
      <c r="QAY261" s="3"/>
      <c r="QAZ261" s="3"/>
      <c r="QBA261" s="3"/>
      <c r="QBB261" s="3"/>
      <c r="QBC261" s="3"/>
      <c r="QBD261" s="3"/>
      <c r="QBE261" s="3"/>
      <c r="QBF261" s="3"/>
      <c r="QBG261" s="3"/>
      <c r="QBH261" s="3"/>
      <c r="QBI261" s="3"/>
      <c r="QBJ261" s="3"/>
      <c r="QBK261" s="3"/>
      <c r="QBL261" s="3"/>
      <c r="QBM261" s="3"/>
      <c r="QBN261" s="3"/>
      <c r="QBO261" s="3"/>
      <c r="QBP261" s="3"/>
      <c r="QBQ261" s="3"/>
      <c r="QBR261" s="3"/>
      <c r="QBS261" s="3"/>
      <c r="QBT261" s="3"/>
      <c r="QBU261" s="3"/>
      <c r="QBV261" s="3"/>
      <c r="QBW261" s="3"/>
      <c r="QBX261" s="3"/>
      <c r="QBY261" s="3"/>
      <c r="QBZ261" s="3"/>
      <c r="QCA261" s="3"/>
      <c r="QCB261" s="3"/>
      <c r="QCC261" s="3"/>
      <c r="QCD261" s="3"/>
      <c r="QCE261" s="3"/>
      <c r="QCF261" s="3"/>
      <c r="QCG261" s="3"/>
      <c r="QCH261" s="3"/>
      <c r="QCI261" s="3"/>
      <c r="QCJ261" s="3"/>
      <c r="QCK261" s="3"/>
      <c r="QCL261" s="3"/>
      <c r="QCM261" s="3"/>
      <c r="QCN261" s="3"/>
      <c r="QCO261" s="3"/>
      <c r="QCP261" s="3"/>
      <c r="QCQ261" s="3"/>
      <c r="QCR261" s="3"/>
      <c r="QCS261" s="3"/>
      <c r="QCT261" s="3"/>
      <c r="QCU261" s="3"/>
      <c r="QCV261" s="3"/>
      <c r="QCW261" s="3"/>
      <c r="QCX261" s="3"/>
      <c r="QCY261" s="3"/>
      <c r="QCZ261" s="3"/>
      <c r="QDA261" s="3"/>
      <c r="QDB261" s="3"/>
      <c r="QDC261" s="3"/>
      <c r="QDD261" s="3"/>
      <c r="QDE261" s="3"/>
      <c r="QDF261" s="3"/>
      <c r="QDG261" s="3"/>
      <c r="QDH261" s="3"/>
      <c r="QDI261" s="3"/>
      <c r="QDJ261" s="3"/>
      <c r="QDK261" s="3"/>
      <c r="QDL261" s="3"/>
      <c r="QDM261" s="3"/>
      <c r="QDN261" s="3"/>
      <c r="QDO261" s="3"/>
      <c r="QDP261" s="3"/>
      <c r="QDQ261" s="3"/>
      <c r="QDR261" s="3"/>
      <c r="QDS261" s="3"/>
      <c r="QDT261" s="3"/>
      <c r="QDU261" s="3"/>
      <c r="QDV261" s="3"/>
      <c r="QDW261" s="3"/>
      <c r="QDX261" s="3"/>
      <c r="QDY261" s="3"/>
      <c r="QDZ261" s="3"/>
      <c r="QEA261" s="3"/>
      <c r="QEB261" s="3"/>
      <c r="QEC261" s="3"/>
      <c r="QED261" s="3"/>
      <c r="QEE261" s="3"/>
      <c r="QEF261" s="3"/>
      <c r="QEG261" s="3"/>
      <c r="QEH261" s="3"/>
      <c r="QEI261" s="3"/>
      <c r="QEJ261" s="3"/>
      <c r="QEK261" s="3"/>
      <c r="QEL261" s="3"/>
      <c r="QEM261" s="3"/>
      <c r="QEN261" s="3"/>
      <c r="QEO261" s="3"/>
      <c r="QEP261" s="3"/>
      <c r="QEQ261" s="3"/>
      <c r="QER261" s="3"/>
      <c r="QES261" s="3"/>
      <c r="QET261" s="3"/>
      <c r="QEU261" s="3"/>
      <c r="QEV261" s="3"/>
      <c r="QEW261" s="3"/>
      <c r="QEX261" s="3"/>
      <c r="QEY261" s="3"/>
      <c r="QEZ261" s="3"/>
      <c r="QFA261" s="3"/>
      <c r="QFB261" s="3"/>
      <c r="QFC261" s="3"/>
      <c r="QFD261" s="3"/>
      <c r="QFE261" s="3"/>
      <c r="QFF261" s="3"/>
      <c r="QFG261" s="3"/>
      <c r="QFH261" s="3"/>
      <c r="QFI261" s="3"/>
      <c r="QFJ261" s="3"/>
      <c r="QFK261" s="3"/>
      <c r="QFL261" s="3"/>
      <c r="QFM261" s="3"/>
      <c r="QFN261" s="3"/>
      <c r="QFO261" s="3"/>
      <c r="QFP261" s="3"/>
      <c r="QFQ261" s="3"/>
      <c r="QFR261" s="3"/>
      <c r="QFS261" s="3"/>
      <c r="QFT261" s="3"/>
      <c r="QFU261" s="3"/>
      <c r="QFV261" s="3"/>
      <c r="QFW261" s="3"/>
      <c r="QFX261" s="3"/>
      <c r="QFY261" s="3"/>
      <c r="QFZ261" s="3"/>
      <c r="QGA261" s="3"/>
      <c r="QGB261" s="3"/>
      <c r="QGC261" s="3"/>
      <c r="QGD261" s="3"/>
      <c r="QGE261" s="3"/>
      <c r="QGF261" s="3"/>
      <c r="QGG261" s="3"/>
      <c r="QGH261" s="3"/>
      <c r="QGI261" s="3"/>
      <c r="QGJ261" s="3"/>
      <c r="QGK261" s="3"/>
      <c r="QGL261" s="3"/>
      <c r="QGM261" s="3"/>
      <c r="QGN261" s="3"/>
      <c r="QGO261" s="3"/>
      <c r="QGP261" s="3"/>
      <c r="QGQ261" s="3"/>
      <c r="QGR261" s="3"/>
      <c r="QGS261" s="3"/>
      <c r="QGT261" s="3"/>
      <c r="QGU261" s="3"/>
      <c r="QGV261" s="3"/>
      <c r="QGW261" s="3"/>
      <c r="QGX261" s="3"/>
      <c r="QGY261" s="3"/>
      <c r="QGZ261" s="3"/>
      <c r="QHA261" s="3"/>
      <c r="QHB261" s="3"/>
      <c r="QHC261" s="3"/>
      <c r="QHD261" s="3"/>
      <c r="QHE261" s="3"/>
      <c r="QHF261" s="3"/>
      <c r="QHG261" s="3"/>
      <c r="QHH261" s="3"/>
      <c r="QHI261" s="3"/>
      <c r="QHJ261" s="3"/>
      <c r="QHK261" s="3"/>
      <c r="QHL261" s="3"/>
      <c r="QHM261" s="3"/>
      <c r="QHN261" s="3"/>
      <c r="QHO261" s="3"/>
      <c r="QHP261" s="3"/>
      <c r="QHQ261" s="3"/>
      <c r="QHR261" s="3"/>
      <c r="QHS261" s="3"/>
      <c r="QHT261" s="3"/>
      <c r="QHU261" s="3"/>
      <c r="QHV261" s="3"/>
      <c r="QHW261" s="3"/>
      <c r="QHX261" s="3"/>
      <c r="QHY261" s="3"/>
      <c r="QHZ261" s="3"/>
      <c r="QIA261" s="3"/>
      <c r="QIB261" s="3"/>
      <c r="QIC261" s="3"/>
      <c r="QID261" s="3"/>
      <c r="QIE261" s="3"/>
      <c r="QIF261" s="3"/>
      <c r="QIG261" s="3"/>
      <c r="QIH261" s="3"/>
      <c r="QII261" s="3"/>
      <c r="QIJ261" s="3"/>
      <c r="QIK261" s="3"/>
      <c r="QIL261" s="3"/>
      <c r="QIM261" s="3"/>
      <c r="QIN261" s="3"/>
      <c r="QIO261" s="3"/>
      <c r="QIP261" s="3"/>
      <c r="QIQ261" s="3"/>
      <c r="QIR261" s="3"/>
      <c r="QIS261" s="3"/>
      <c r="QIT261" s="3"/>
      <c r="QIU261" s="3"/>
      <c r="QIV261" s="3"/>
      <c r="QIW261" s="3"/>
      <c r="QIX261" s="3"/>
      <c r="QIY261" s="3"/>
      <c r="QIZ261" s="3"/>
      <c r="QJA261" s="3"/>
      <c r="QJB261" s="3"/>
      <c r="QJC261" s="3"/>
      <c r="QJD261" s="3"/>
      <c r="QJE261" s="3"/>
      <c r="QJF261" s="3"/>
      <c r="QJG261" s="3"/>
      <c r="QJH261" s="3"/>
      <c r="QJI261" s="3"/>
      <c r="QJJ261" s="3"/>
      <c r="QJK261" s="3"/>
      <c r="QJL261" s="3"/>
      <c r="QJM261" s="3"/>
      <c r="QJN261" s="3"/>
      <c r="QJO261" s="3"/>
      <c r="QJP261" s="3"/>
      <c r="QJQ261" s="3"/>
      <c r="QJR261" s="3"/>
      <c r="QJS261" s="3"/>
      <c r="QJT261" s="3"/>
      <c r="QJU261" s="3"/>
      <c r="QJV261" s="3"/>
      <c r="QJW261" s="3"/>
      <c r="QJX261" s="3"/>
      <c r="QJY261" s="3"/>
      <c r="QJZ261" s="3"/>
      <c r="QKA261" s="3"/>
      <c r="QKB261" s="3"/>
      <c r="QKC261" s="3"/>
      <c r="QKD261" s="3"/>
      <c r="QKE261" s="3"/>
      <c r="QKF261" s="3"/>
      <c r="QKG261" s="3"/>
      <c r="QKH261" s="3"/>
      <c r="QKI261" s="3"/>
      <c r="QKJ261" s="3"/>
      <c r="QKK261" s="3"/>
      <c r="QKL261" s="3"/>
      <c r="QKM261" s="3"/>
      <c r="QKN261" s="3"/>
      <c r="QKO261" s="3"/>
      <c r="QKP261" s="3"/>
      <c r="QKQ261" s="3"/>
      <c r="QKR261" s="3"/>
      <c r="QKS261" s="3"/>
      <c r="QKT261" s="3"/>
      <c r="QKU261" s="3"/>
      <c r="QKV261" s="3"/>
      <c r="QKW261" s="3"/>
      <c r="QKX261" s="3"/>
      <c r="QKY261" s="3"/>
      <c r="QKZ261" s="3"/>
      <c r="QLA261" s="3"/>
      <c r="QLB261" s="3"/>
      <c r="QLC261" s="3"/>
      <c r="QLD261" s="3"/>
      <c r="QLE261" s="3"/>
      <c r="QLF261" s="3"/>
      <c r="QLG261" s="3"/>
      <c r="QLH261" s="3"/>
      <c r="QLI261" s="3"/>
      <c r="QLJ261" s="3"/>
      <c r="QLK261" s="3"/>
      <c r="QLL261" s="3"/>
      <c r="QLM261" s="3"/>
      <c r="QLN261" s="3"/>
      <c r="QLO261" s="3"/>
      <c r="QLP261" s="3"/>
      <c r="QLQ261" s="3"/>
      <c r="QLR261" s="3"/>
      <c r="QLS261" s="3"/>
      <c r="QLT261" s="3"/>
      <c r="QLU261" s="3"/>
      <c r="QLV261" s="3"/>
      <c r="QLW261" s="3"/>
      <c r="QLX261" s="3"/>
      <c r="QLY261" s="3"/>
      <c r="QLZ261" s="3"/>
      <c r="QMA261" s="3"/>
      <c r="QMB261" s="3"/>
      <c r="QMC261" s="3"/>
      <c r="QMD261" s="3"/>
      <c r="QME261" s="3"/>
      <c r="QMF261" s="3"/>
      <c r="QMG261" s="3"/>
      <c r="QMH261" s="3"/>
      <c r="QMI261" s="3"/>
      <c r="QMJ261" s="3"/>
      <c r="QMK261" s="3"/>
      <c r="QML261" s="3"/>
      <c r="QMM261" s="3"/>
      <c r="QMN261" s="3"/>
      <c r="QMO261" s="3"/>
      <c r="QMP261" s="3"/>
      <c r="QMQ261" s="3"/>
      <c r="QMR261" s="3"/>
      <c r="QMS261" s="3"/>
      <c r="QMT261" s="3"/>
      <c r="QMU261" s="3"/>
      <c r="QMV261" s="3"/>
      <c r="QMW261" s="3"/>
      <c r="QMX261" s="3"/>
      <c r="QMY261" s="3"/>
      <c r="QMZ261" s="3"/>
      <c r="QNA261" s="3"/>
      <c r="QNB261" s="3"/>
      <c r="QNC261" s="3"/>
      <c r="QND261" s="3"/>
      <c r="QNE261" s="3"/>
      <c r="QNF261" s="3"/>
      <c r="QNG261" s="3"/>
      <c r="QNH261" s="3"/>
      <c r="QNI261" s="3"/>
      <c r="QNJ261" s="3"/>
      <c r="QNK261" s="3"/>
      <c r="QNL261" s="3"/>
      <c r="QNM261" s="3"/>
      <c r="QNN261" s="3"/>
      <c r="QNO261" s="3"/>
      <c r="QNP261" s="3"/>
      <c r="QNQ261" s="3"/>
      <c r="QNR261" s="3"/>
      <c r="QNS261" s="3"/>
      <c r="QNT261" s="3"/>
      <c r="QNU261" s="3"/>
      <c r="QNV261" s="3"/>
      <c r="QNW261" s="3"/>
      <c r="QNX261" s="3"/>
      <c r="QNY261" s="3"/>
      <c r="QNZ261" s="3"/>
      <c r="QOA261" s="3"/>
      <c r="QOB261" s="3"/>
      <c r="QOC261" s="3"/>
      <c r="QOD261" s="3"/>
      <c r="QOE261" s="3"/>
      <c r="QOF261" s="3"/>
      <c r="QOG261" s="3"/>
      <c r="QOH261" s="3"/>
      <c r="QOI261" s="3"/>
      <c r="QOJ261" s="3"/>
      <c r="QOK261" s="3"/>
      <c r="QOL261" s="3"/>
      <c r="QOM261" s="3"/>
      <c r="QON261" s="3"/>
      <c r="QOO261" s="3"/>
      <c r="QOP261" s="3"/>
      <c r="QOQ261" s="3"/>
      <c r="QOR261" s="3"/>
      <c r="QOS261" s="3"/>
      <c r="QOT261" s="3"/>
      <c r="QOU261" s="3"/>
      <c r="QOV261" s="3"/>
      <c r="QOW261" s="3"/>
      <c r="QOX261" s="3"/>
      <c r="QOY261" s="3"/>
      <c r="QOZ261" s="3"/>
      <c r="QPA261" s="3"/>
      <c r="QPB261" s="3"/>
      <c r="QPC261" s="3"/>
      <c r="QPD261" s="3"/>
      <c r="QPE261" s="3"/>
      <c r="QPF261" s="3"/>
      <c r="QPG261" s="3"/>
      <c r="QPH261" s="3"/>
      <c r="QPI261" s="3"/>
      <c r="QPJ261" s="3"/>
      <c r="QPK261" s="3"/>
      <c r="QPL261" s="3"/>
      <c r="QPM261" s="3"/>
      <c r="QPN261" s="3"/>
      <c r="QPO261" s="3"/>
      <c r="QPP261" s="3"/>
      <c r="QPQ261" s="3"/>
      <c r="QPR261" s="3"/>
      <c r="QPS261" s="3"/>
      <c r="QPT261" s="3"/>
      <c r="QPU261" s="3"/>
      <c r="QPV261" s="3"/>
      <c r="QPW261" s="3"/>
      <c r="QPX261" s="3"/>
      <c r="QPY261" s="3"/>
      <c r="QPZ261" s="3"/>
      <c r="QQA261" s="3"/>
      <c r="QQB261" s="3"/>
      <c r="QQC261" s="3"/>
      <c r="QQD261" s="3"/>
      <c r="QQE261" s="3"/>
      <c r="QQF261" s="3"/>
      <c r="QQG261" s="3"/>
      <c r="QQH261" s="3"/>
      <c r="QQI261" s="3"/>
      <c r="QQJ261" s="3"/>
      <c r="QQK261" s="3"/>
      <c r="QQL261" s="3"/>
      <c r="QQM261" s="3"/>
      <c r="QQN261" s="3"/>
      <c r="QQO261" s="3"/>
      <c r="QQP261" s="3"/>
      <c r="QQQ261" s="3"/>
      <c r="QQR261" s="3"/>
      <c r="QQS261" s="3"/>
      <c r="QQT261" s="3"/>
      <c r="QQU261" s="3"/>
      <c r="QQV261" s="3"/>
      <c r="QQW261" s="3"/>
      <c r="QQX261" s="3"/>
      <c r="QQY261" s="3"/>
      <c r="QQZ261" s="3"/>
      <c r="QRA261" s="3"/>
      <c r="QRB261" s="3"/>
      <c r="QRC261" s="3"/>
      <c r="QRD261" s="3"/>
      <c r="QRE261" s="3"/>
      <c r="QRF261" s="3"/>
      <c r="QRG261" s="3"/>
      <c r="QRH261" s="3"/>
      <c r="QRI261" s="3"/>
      <c r="QRJ261" s="3"/>
      <c r="QRK261" s="3"/>
      <c r="QRL261" s="3"/>
      <c r="QRM261" s="3"/>
      <c r="QRN261" s="3"/>
      <c r="QRO261" s="3"/>
      <c r="QRP261" s="3"/>
      <c r="QRQ261" s="3"/>
      <c r="QRR261" s="3"/>
      <c r="QRS261" s="3"/>
      <c r="QRT261" s="3"/>
      <c r="QRU261" s="3"/>
      <c r="QRV261" s="3"/>
      <c r="QRW261" s="3"/>
      <c r="QRX261" s="3"/>
      <c r="QRY261" s="3"/>
      <c r="QRZ261" s="3"/>
      <c r="QSA261" s="3"/>
      <c r="QSB261" s="3"/>
      <c r="QSC261" s="3"/>
      <c r="QSD261" s="3"/>
      <c r="QSE261" s="3"/>
      <c r="QSF261" s="3"/>
      <c r="QSG261" s="3"/>
      <c r="QSH261" s="3"/>
      <c r="QSI261" s="3"/>
      <c r="QSJ261" s="3"/>
      <c r="QSK261" s="3"/>
      <c r="QSL261" s="3"/>
      <c r="QSM261" s="3"/>
      <c r="QSN261" s="3"/>
      <c r="QSO261" s="3"/>
      <c r="QSP261" s="3"/>
      <c r="QSQ261" s="3"/>
      <c r="QSR261" s="3"/>
      <c r="QSS261" s="3"/>
      <c r="QST261" s="3"/>
      <c r="QSU261" s="3"/>
      <c r="QSV261" s="3"/>
      <c r="QSW261" s="3"/>
      <c r="QSX261" s="3"/>
      <c r="QSY261" s="3"/>
      <c r="QSZ261" s="3"/>
      <c r="QTA261" s="3"/>
      <c r="QTB261" s="3"/>
      <c r="QTC261" s="3"/>
      <c r="QTD261" s="3"/>
      <c r="QTE261" s="3"/>
      <c r="QTF261" s="3"/>
      <c r="QTG261" s="3"/>
      <c r="QTH261" s="3"/>
      <c r="QTI261" s="3"/>
      <c r="QTJ261" s="3"/>
      <c r="QTK261" s="3"/>
      <c r="QTL261" s="3"/>
      <c r="QTM261" s="3"/>
      <c r="QTN261" s="3"/>
      <c r="QTO261" s="3"/>
      <c r="QTP261" s="3"/>
      <c r="QTQ261" s="3"/>
      <c r="QTR261" s="3"/>
      <c r="QTS261" s="3"/>
      <c r="QTT261" s="3"/>
      <c r="QTU261" s="3"/>
      <c r="QTV261" s="3"/>
      <c r="QTW261" s="3"/>
      <c r="QTX261" s="3"/>
      <c r="QTY261" s="3"/>
      <c r="QTZ261" s="3"/>
      <c r="QUA261" s="3"/>
      <c r="QUB261" s="3"/>
      <c r="QUC261" s="3"/>
      <c r="QUD261" s="3"/>
      <c r="QUE261" s="3"/>
      <c r="QUF261" s="3"/>
      <c r="QUG261" s="3"/>
      <c r="QUH261" s="3"/>
      <c r="QUI261" s="3"/>
      <c r="QUJ261" s="3"/>
      <c r="QUK261" s="3"/>
      <c r="QUL261" s="3"/>
      <c r="QUM261" s="3"/>
      <c r="QUN261" s="3"/>
      <c r="QUO261" s="3"/>
      <c r="QUP261" s="3"/>
      <c r="QUQ261" s="3"/>
      <c r="QUR261" s="3"/>
      <c r="QUS261" s="3"/>
      <c r="QUT261" s="3"/>
      <c r="QUU261" s="3"/>
      <c r="QUV261" s="3"/>
      <c r="QUW261" s="3"/>
      <c r="QUX261" s="3"/>
      <c r="QUY261" s="3"/>
      <c r="QUZ261" s="3"/>
      <c r="QVA261" s="3"/>
      <c r="QVB261" s="3"/>
      <c r="QVC261" s="3"/>
      <c r="QVD261" s="3"/>
      <c r="QVE261" s="3"/>
      <c r="QVF261" s="3"/>
      <c r="QVG261" s="3"/>
      <c r="QVH261" s="3"/>
      <c r="QVI261" s="3"/>
      <c r="QVJ261" s="3"/>
      <c r="QVK261" s="3"/>
      <c r="QVL261" s="3"/>
      <c r="QVM261" s="3"/>
      <c r="QVN261" s="3"/>
      <c r="QVO261" s="3"/>
      <c r="QVP261" s="3"/>
      <c r="QVQ261" s="3"/>
      <c r="QVR261" s="3"/>
      <c r="QVS261" s="3"/>
      <c r="QVT261" s="3"/>
      <c r="QVU261" s="3"/>
      <c r="QVV261" s="3"/>
      <c r="QVW261" s="3"/>
      <c r="QVX261" s="3"/>
      <c r="QVY261" s="3"/>
      <c r="QVZ261" s="3"/>
      <c r="QWA261" s="3"/>
      <c r="QWB261" s="3"/>
      <c r="QWC261" s="3"/>
      <c r="QWD261" s="3"/>
      <c r="QWE261" s="3"/>
      <c r="QWF261" s="3"/>
      <c r="QWG261" s="3"/>
      <c r="QWH261" s="3"/>
      <c r="QWI261" s="3"/>
      <c r="QWJ261" s="3"/>
      <c r="QWK261" s="3"/>
      <c r="QWL261" s="3"/>
      <c r="QWM261" s="3"/>
      <c r="QWN261" s="3"/>
      <c r="QWO261" s="3"/>
      <c r="QWP261" s="3"/>
      <c r="QWQ261" s="3"/>
      <c r="QWR261" s="3"/>
      <c r="QWS261" s="3"/>
      <c r="QWT261" s="3"/>
      <c r="QWU261" s="3"/>
      <c r="QWV261" s="3"/>
      <c r="QWW261" s="3"/>
      <c r="QWX261" s="3"/>
      <c r="QWY261" s="3"/>
      <c r="QWZ261" s="3"/>
      <c r="QXA261" s="3"/>
      <c r="QXB261" s="3"/>
      <c r="QXC261" s="3"/>
      <c r="QXD261" s="3"/>
      <c r="QXE261" s="3"/>
      <c r="QXF261" s="3"/>
      <c r="QXG261" s="3"/>
      <c r="QXH261" s="3"/>
      <c r="QXI261" s="3"/>
      <c r="QXJ261" s="3"/>
      <c r="QXK261" s="3"/>
      <c r="QXL261" s="3"/>
      <c r="QXM261" s="3"/>
      <c r="QXN261" s="3"/>
      <c r="QXO261" s="3"/>
      <c r="QXP261" s="3"/>
      <c r="QXQ261" s="3"/>
      <c r="QXR261" s="3"/>
      <c r="QXS261" s="3"/>
      <c r="QXT261" s="3"/>
      <c r="QXU261" s="3"/>
      <c r="QXV261" s="3"/>
      <c r="QXW261" s="3"/>
      <c r="QXX261" s="3"/>
      <c r="QXY261" s="3"/>
      <c r="QXZ261" s="3"/>
      <c r="QYA261" s="3"/>
      <c r="QYB261" s="3"/>
      <c r="QYC261" s="3"/>
      <c r="QYD261" s="3"/>
      <c r="QYE261" s="3"/>
      <c r="QYF261" s="3"/>
      <c r="QYG261" s="3"/>
      <c r="QYH261" s="3"/>
      <c r="QYI261" s="3"/>
      <c r="QYJ261" s="3"/>
      <c r="QYK261" s="3"/>
      <c r="QYL261" s="3"/>
      <c r="QYM261" s="3"/>
      <c r="QYN261" s="3"/>
      <c r="QYO261" s="3"/>
      <c r="QYP261" s="3"/>
      <c r="QYQ261" s="3"/>
      <c r="QYR261" s="3"/>
      <c r="QYS261" s="3"/>
      <c r="QYT261" s="3"/>
      <c r="QYU261" s="3"/>
      <c r="QYV261" s="3"/>
      <c r="QYW261" s="3"/>
      <c r="QYX261" s="3"/>
      <c r="QYY261" s="3"/>
      <c r="QYZ261" s="3"/>
      <c r="QZA261" s="3"/>
      <c r="QZB261" s="3"/>
      <c r="QZC261" s="3"/>
      <c r="QZD261" s="3"/>
      <c r="QZE261" s="3"/>
      <c r="QZF261" s="3"/>
      <c r="QZG261" s="3"/>
      <c r="QZH261" s="3"/>
      <c r="QZI261" s="3"/>
      <c r="QZJ261" s="3"/>
      <c r="QZK261" s="3"/>
      <c r="QZL261" s="3"/>
      <c r="QZM261" s="3"/>
      <c r="QZN261" s="3"/>
      <c r="QZO261" s="3"/>
      <c r="QZP261" s="3"/>
      <c r="QZQ261" s="3"/>
      <c r="QZR261" s="3"/>
      <c r="QZS261" s="3"/>
      <c r="QZT261" s="3"/>
      <c r="QZU261" s="3"/>
      <c r="QZV261" s="3"/>
      <c r="QZW261" s="3"/>
      <c r="QZX261" s="3"/>
      <c r="QZY261" s="3"/>
      <c r="QZZ261" s="3"/>
      <c r="RAA261" s="3"/>
      <c r="RAB261" s="3"/>
      <c r="RAC261" s="3"/>
      <c r="RAD261" s="3"/>
      <c r="RAE261" s="3"/>
      <c r="RAF261" s="3"/>
      <c r="RAG261" s="3"/>
      <c r="RAH261" s="3"/>
      <c r="RAI261" s="3"/>
      <c r="RAJ261" s="3"/>
      <c r="RAK261" s="3"/>
      <c r="RAL261" s="3"/>
      <c r="RAM261" s="3"/>
      <c r="RAN261" s="3"/>
      <c r="RAO261" s="3"/>
      <c r="RAP261" s="3"/>
      <c r="RAQ261" s="3"/>
      <c r="RAR261" s="3"/>
      <c r="RAS261" s="3"/>
      <c r="RAT261" s="3"/>
      <c r="RAU261" s="3"/>
      <c r="RAV261" s="3"/>
      <c r="RAW261" s="3"/>
      <c r="RAX261" s="3"/>
      <c r="RAY261" s="3"/>
      <c r="RAZ261" s="3"/>
      <c r="RBA261" s="3"/>
      <c r="RBB261" s="3"/>
      <c r="RBC261" s="3"/>
      <c r="RBD261" s="3"/>
      <c r="RBE261" s="3"/>
      <c r="RBF261" s="3"/>
      <c r="RBG261" s="3"/>
      <c r="RBH261" s="3"/>
      <c r="RBI261" s="3"/>
      <c r="RBJ261" s="3"/>
      <c r="RBK261" s="3"/>
      <c r="RBL261" s="3"/>
      <c r="RBM261" s="3"/>
      <c r="RBN261" s="3"/>
      <c r="RBO261" s="3"/>
      <c r="RBP261" s="3"/>
      <c r="RBQ261" s="3"/>
      <c r="RBR261" s="3"/>
      <c r="RBS261" s="3"/>
      <c r="RBT261" s="3"/>
      <c r="RBU261" s="3"/>
      <c r="RBV261" s="3"/>
      <c r="RBW261" s="3"/>
      <c r="RBX261" s="3"/>
      <c r="RBY261" s="3"/>
      <c r="RBZ261" s="3"/>
      <c r="RCA261" s="3"/>
      <c r="RCB261" s="3"/>
      <c r="RCC261" s="3"/>
      <c r="RCD261" s="3"/>
      <c r="RCE261" s="3"/>
      <c r="RCF261" s="3"/>
      <c r="RCG261" s="3"/>
      <c r="RCH261" s="3"/>
      <c r="RCI261" s="3"/>
      <c r="RCJ261" s="3"/>
      <c r="RCK261" s="3"/>
      <c r="RCL261" s="3"/>
      <c r="RCM261" s="3"/>
      <c r="RCN261" s="3"/>
      <c r="RCO261" s="3"/>
      <c r="RCP261" s="3"/>
      <c r="RCQ261" s="3"/>
      <c r="RCR261" s="3"/>
      <c r="RCS261" s="3"/>
      <c r="RCT261" s="3"/>
      <c r="RCU261" s="3"/>
      <c r="RCV261" s="3"/>
      <c r="RCW261" s="3"/>
      <c r="RCX261" s="3"/>
      <c r="RCY261" s="3"/>
      <c r="RCZ261" s="3"/>
      <c r="RDA261" s="3"/>
      <c r="RDB261" s="3"/>
      <c r="RDC261" s="3"/>
      <c r="RDD261" s="3"/>
      <c r="RDE261" s="3"/>
      <c r="RDF261" s="3"/>
      <c r="RDG261" s="3"/>
      <c r="RDH261" s="3"/>
      <c r="RDI261" s="3"/>
      <c r="RDJ261" s="3"/>
      <c r="RDK261" s="3"/>
      <c r="RDL261" s="3"/>
      <c r="RDM261" s="3"/>
      <c r="RDN261" s="3"/>
      <c r="RDO261" s="3"/>
      <c r="RDP261" s="3"/>
      <c r="RDQ261" s="3"/>
      <c r="RDR261" s="3"/>
      <c r="RDS261" s="3"/>
      <c r="RDT261" s="3"/>
      <c r="RDU261" s="3"/>
      <c r="RDV261" s="3"/>
      <c r="RDW261" s="3"/>
      <c r="RDX261" s="3"/>
      <c r="RDY261" s="3"/>
      <c r="RDZ261" s="3"/>
      <c r="REA261" s="3"/>
      <c r="REB261" s="3"/>
      <c r="REC261" s="3"/>
      <c r="RED261" s="3"/>
      <c r="REE261" s="3"/>
      <c r="REF261" s="3"/>
      <c r="REG261" s="3"/>
      <c r="REH261" s="3"/>
      <c r="REI261" s="3"/>
      <c r="REJ261" s="3"/>
      <c r="REK261" s="3"/>
      <c r="REL261" s="3"/>
      <c r="REM261" s="3"/>
      <c r="REN261" s="3"/>
      <c r="REO261" s="3"/>
      <c r="REP261" s="3"/>
      <c r="REQ261" s="3"/>
      <c r="RER261" s="3"/>
      <c r="RES261" s="3"/>
      <c r="RET261" s="3"/>
      <c r="REU261" s="3"/>
      <c r="REV261" s="3"/>
      <c r="REW261" s="3"/>
      <c r="REX261" s="3"/>
      <c r="REY261" s="3"/>
      <c r="REZ261" s="3"/>
      <c r="RFA261" s="3"/>
      <c r="RFB261" s="3"/>
      <c r="RFC261" s="3"/>
      <c r="RFD261" s="3"/>
      <c r="RFE261" s="3"/>
      <c r="RFF261" s="3"/>
      <c r="RFG261" s="3"/>
      <c r="RFH261" s="3"/>
      <c r="RFI261" s="3"/>
      <c r="RFJ261" s="3"/>
      <c r="RFK261" s="3"/>
      <c r="RFL261" s="3"/>
      <c r="RFM261" s="3"/>
      <c r="RFN261" s="3"/>
      <c r="RFO261" s="3"/>
      <c r="RFP261" s="3"/>
      <c r="RFQ261" s="3"/>
      <c r="RFR261" s="3"/>
      <c r="RFS261" s="3"/>
      <c r="RFT261" s="3"/>
      <c r="RFU261" s="3"/>
      <c r="RFV261" s="3"/>
      <c r="RFW261" s="3"/>
      <c r="RFX261" s="3"/>
      <c r="RFY261" s="3"/>
      <c r="RFZ261" s="3"/>
      <c r="RGA261" s="3"/>
      <c r="RGB261" s="3"/>
      <c r="RGC261" s="3"/>
      <c r="RGD261" s="3"/>
      <c r="RGE261" s="3"/>
      <c r="RGF261" s="3"/>
      <c r="RGG261" s="3"/>
      <c r="RGH261" s="3"/>
      <c r="RGI261" s="3"/>
      <c r="RGJ261" s="3"/>
      <c r="RGK261" s="3"/>
      <c r="RGL261" s="3"/>
      <c r="RGM261" s="3"/>
      <c r="RGN261" s="3"/>
      <c r="RGO261" s="3"/>
      <c r="RGP261" s="3"/>
      <c r="RGQ261" s="3"/>
      <c r="RGR261" s="3"/>
      <c r="RGS261" s="3"/>
      <c r="RGT261" s="3"/>
      <c r="RGU261" s="3"/>
      <c r="RGV261" s="3"/>
      <c r="RGW261" s="3"/>
      <c r="RGX261" s="3"/>
      <c r="RGY261" s="3"/>
      <c r="RGZ261" s="3"/>
      <c r="RHA261" s="3"/>
      <c r="RHB261" s="3"/>
      <c r="RHC261" s="3"/>
      <c r="RHD261" s="3"/>
      <c r="RHE261" s="3"/>
      <c r="RHF261" s="3"/>
      <c r="RHG261" s="3"/>
      <c r="RHH261" s="3"/>
      <c r="RHI261" s="3"/>
      <c r="RHJ261" s="3"/>
      <c r="RHK261" s="3"/>
      <c r="RHL261" s="3"/>
      <c r="RHM261" s="3"/>
      <c r="RHN261" s="3"/>
      <c r="RHO261" s="3"/>
      <c r="RHP261" s="3"/>
      <c r="RHQ261" s="3"/>
      <c r="RHR261" s="3"/>
      <c r="RHS261" s="3"/>
      <c r="RHT261" s="3"/>
      <c r="RHU261" s="3"/>
      <c r="RHV261" s="3"/>
      <c r="RHW261" s="3"/>
      <c r="RHX261" s="3"/>
      <c r="RHY261" s="3"/>
      <c r="RHZ261" s="3"/>
      <c r="RIA261" s="3"/>
      <c r="RIB261" s="3"/>
      <c r="RIC261" s="3"/>
      <c r="RID261" s="3"/>
      <c r="RIE261" s="3"/>
      <c r="RIF261" s="3"/>
      <c r="RIG261" s="3"/>
      <c r="RIH261" s="3"/>
      <c r="RII261" s="3"/>
      <c r="RIJ261" s="3"/>
      <c r="RIK261" s="3"/>
      <c r="RIL261" s="3"/>
      <c r="RIM261" s="3"/>
      <c r="RIN261" s="3"/>
      <c r="RIO261" s="3"/>
      <c r="RIP261" s="3"/>
      <c r="RIQ261" s="3"/>
      <c r="RIR261" s="3"/>
      <c r="RIS261" s="3"/>
      <c r="RIT261" s="3"/>
      <c r="RIU261" s="3"/>
      <c r="RIV261" s="3"/>
      <c r="RIW261" s="3"/>
      <c r="RIX261" s="3"/>
      <c r="RIY261" s="3"/>
      <c r="RIZ261" s="3"/>
      <c r="RJA261" s="3"/>
      <c r="RJB261" s="3"/>
      <c r="RJC261" s="3"/>
      <c r="RJD261" s="3"/>
      <c r="RJE261" s="3"/>
      <c r="RJF261" s="3"/>
      <c r="RJG261" s="3"/>
      <c r="RJH261" s="3"/>
      <c r="RJI261" s="3"/>
      <c r="RJJ261" s="3"/>
      <c r="RJK261" s="3"/>
      <c r="RJL261" s="3"/>
      <c r="RJM261" s="3"/>
      <c r="RJN261" s="3"/>
      <c r="RJO261" s="3"/>
      <c r="RJP261" s="3"/>
      <c r="RJQ261" s="3"/>
      <c r="RJR261" s="3"/>
      <c r="RJS261" s="3"/>
      <c r="RJT261" s="3"/>
      <c r="RJU261" s="3"/>
      <c r="RJV261" s="3"/>
      <c r="RJW261" s="3"/>
      <c r="RJX261" s="3"/>
      <c r="RJY261" s="3"/>
      <c r="RJZ261" s="3"/>
      <c r="RKA261" s="3"/>
      <c r="RKB261" s="3"/>
      <c r="RKC261" s="3"/>
      <c r="RKD261" s="3"/>
      <c r="RKE261" s="3"/>
      <c r="RKF261" s="3"/>
      <c r="RKG261" s="3"/>
      <c r="RKH261" s="3"/>
      <c r="RKI261" s="3"/>
      <c r="RKJ261" s="3"/>
      <c r="RKK261" s="3"/>
      <c r="RKL261" s="3"/>
      <c r="RKM261" s="3"/>
      <c r="RKN261" s="3"/>
      <c r="RKO261" s="3"/>
      <c r="RKP261" s="3"/>
      <c r="RKQ261" s="3"/>
      <c r="RKR261" s="3"/>
      <c r="RKS261" s="3"/>
      <c r="RKT261" s="3"/>
      <c r="RKU261" s="3"/>
      <c r="RKV261" s="3"/>
      <c r="RKW261" s="3"/>
      <c r="RKX261" s="3"/>
      <c r="RKY261" s="3"/>
      <c r="RKZ261" s="3"/>
      <c r="RLA261" s="3"/>
      <c r="RLB261" s="3"/>
      <c r="RLC261" s="3"/>
      <c r="RLD261" s="3"/>
      <c r="RLE261" s="3"/>
      <c r="RLF261" s="3"/>
      <c r="RLG261" s="3"/>
      <c r="RLH261" s="3"/>
      <c r="RLI261" s="3"/>
      <c r="RLJ261" s="3"/>
      <c r="RLK261" s="3"/>
      <c r="RLL261" s="3"/>
      <c r="RLM261" s="3"/>
      <c r="RLN261" s="3"/>
      <c r="RLO261" s="3"/>
      <c r="RLP261" s="3"/>
      <c r="RLQ261" s="3"/>
      <c r="RLR261" s="3"/>
      <c r="RLS261" s="3"/>
      <c r="RLT261" s="3"/>
      <c r="RLU261" s="3"/>
      <c r="RLV261" s="3"/>
      <c r="RLW261" s="3"/>
      <c r="RLX261" s="3"/>
      <c r="RLY261" s="3"/>
      <c r="RLZ261" s="3"/>
      <c r="RMA261" s="3"/>
      <c r="RMB261" s="3"/>
      <c r="RMC261" s="3"/>
      <c r="RMD261" s="3"/>
      <c r="RME261" s="3"/>
      <c r="RMF261" s="3"/>
      <c r="RMG261" s="3"/>
      <c r="RMH261" s="3"/>
      <c r="RMI261" s="3"/>
      <c r="RMJ261" s="3"/>
      <c r="RMK261" s="3"/>
      <c r="RML261" s="3"/>
      <c r="RMM261" s="3"/>
      <c r="RMN261" s="3"/>
      <c r="RMO261" s="3"/>
      <c r="RMP261" s="3"/>
      <c r="RMQ261" s="3"/>
      <c r="RMR261" s="3"/>
      <c r="RMS261" s="3"/>
      <c r="RMT261" s="3"/>
      <c r="RMU261" s="3"/>
      <c r="RMV261" s="3"/>
      <c r="RMW261" s="3"/>
      <c r="RMX261" s="3"/>
      <c r="RMY261" s="3"/>
      <c r="RMZ261" s="3"/>
      <c r="RNA261" s="3"/>
      <c r="RNB261" s="3"/>
      <c r="RNC261" s="3"/>
      <c r="RND261" s="3"/>
      <c r="RNE261" s="3"/>
      <c r="RNF261" s="3"/>
      <c r="RNG261" s="3"/>
      <c r="RNH261" s="3"/>
      <c r="RNI261" s="3"/>
      <c r="RNJ261" s="3"/>
      <c r="RNK261" s="3"/>
      <c r="RNL261" s="3"/>
      <c r="RNM261" s="3"/>
      <c r="RNN261" s="3"/>
      <c r="RNO261" s="3"/>
      <c r="RNP261" s="3"/>
      <c r="RNQ261" s="3"/>
      <c r="RNR261" s="3"/>
      <c r="RNS261" s="3"/>
      <c r="RNT261" s="3"/>
      <c r="RNU261" s="3"/>
      <c r="RNV261" s="3"/>
      <c r="RNW261" s="3"/>
      <c r="RNX261" s="3"/>
      <c r="RNY261" s="3"/>
      <c r="RNZ261" s="3"/>
      <c r="ROA261" s="3"/>
      <c r="ROB261" s="3"/>
      <c r="ROC261" s="3"/>
      <c r="ROD261" s="3"/>
      <c r="ROE261" s="3"/>
      <c r="ROF261" s="3"/>
      <c r="ROG261" s="3"/>
      <c r="ROH261" s="3"/>
      <c r="ROI261" s="3"/>
      <c r="ROJ261" s="3"/>
      <c r="ROK261" s="3"/>
      <c r="ROL261" s="3"/>
      <c r="ROM261" s="3"/>
      <c r="RON261" s="3"/>
      <c r="ROO261" s="3"/>
      <c r="ROP261" s="3"/>
      <c r="ROQ261" s="3"/>
      <c r="ROR261" s="3"/>
      <c r="ROS261" s="3"/>
      <c r="ROT261" s="3"/>
      <c r="ROU261" s="3"/>
      <c r="ROV261" s="3"/>
      <c r="ROW261" s="3"/>
      <c r="ROX261" s="3"/>
      <c r="ROY261" s="3"/>
      <c r="ROZ261" s="3"/>
      <c r="RPA261" s="3"/>
      <c r="RPB261" s="3"/>
      <c r="RPC261" s="3"/>
      <c r="RPD261" s="3"/>
      <c r="RPE261" s="3"/>
      <c r="RPF261" s="3"/>
      <c r="RPG261" s="3"/>
      <c r="RPH261" s="3"/>
      <c r="RPI261" s="3"/>
      <c r="RPJ261" s="3"/>
      <c r="RPK261" s="3"/>
      <c r="RPL261" s="3"/>
      <c r="RPM261" s="3"/>
      <c r="RPN261" s="3"/>
      <c r="RPO261" s="3"/>
      <c r="RPP261" s="3"/>
      <c r="RPQ261" s="3"/>
      <c r="RPR261" s="3"/>
      <c r="RPS261" s="3"/>
      <c r="RPT261" s="3"/>
      <c r="RPU261" s="3"/>
      <c r="RPV261" s="3"/>
      <c r="RPW261" s="3"/>
      <c r="RPX261" s="3"/>
      <c r="RPY261" s="3"/>
      <c r="RPZ261" s="3"/>
      <c r="RQA261" s="3"/>
      <c r="RQB261" s="3"/>
      <c r="RQC261" s="3"/>
      <c r="RQD261" s="3"/>
      <c r="RQE261" s="3"/>
      <c r="RQF261" s="3"/>
      <c r="RQG261" s="3"/>
      <c r="RQH261" s="3"/>
      <c r="RQI261" s="3"/>
      <c r="RQJ261" s="3"/>
      <c r="RQK261" s="3"/>
      <c r="RQL261" s="3"/>
      <c r="RQM261" s="3"/>
      <c r="RQN261" s="3"/>
      <c r="RQO261" s="3"/>
      <c r="RQP261" s="3"/>
      <c r="RQQ261" s="3"/>
      <c r="RQR261" s="3"/>
      <c r="RQS261" s="3"/>
      <c r="RQT261" s="3"/>
      <c r="RQU261" s="3"/>
      <c r="RQV261" s="3"/>
      <c r="RQW261" s="3"/>
      <c r="RQX261" s="3"/>
      <c r="RQY261" s="3"/>
      <c r="RQZ261" s="3"/>
      <c r="RRA261" s="3"/>
      <c r="RRB261" s="3"/>
      <c r="RRC261" s="3"/>
      <c r="RRD261" s="3"/>
      <c r="RRE261" s="3"/>
      <c r="RRF261" s="3"/>
      <c r="RRG261" s="3"/>
      <c r="RRH261" s="3"/>
      <c r="RRI261" s="3"/>
      <c r="RRJ261" s="3"/>
      <c r="RRK261" s="3"/>
      <c r="RRL261" s="3"/>
      <c r="RRM261" s="3"/>
      <c r="RRN261" s="3"/>
      <c r="RRO261" s="3"/>
      <c r="RRP261" s="3"/>
      <c r="RRQ261" s="3"/>
      <c r="RRR261" s="3"/>
      <c r="RRS261" s="3"/>
      <c r="RRT261" s="3"/>
      <c r="RRU261" s="3"/>
      <c r="RRV261" s="3"/>
      <c r="RRW261" s="3"/>
      <c r="RRX261" s="3"/>
      <c r="RRY261" s="3"/>
      <c r="RRZ261" s="3"/>
      <c r="RSA261" s="3"/>
      <c r="RSB261" s="3"/>
      <c r="RSC261" s="3"/>
      <c r="RSD261" s="3"/>
      <c r="RSE261" s="3"/>
      <c r="RSF261" s="3"/>
      <c r="RSG261" s="3"/>
      <c r="RSH261" s="3"/>
      <c r="RSI261" s="3"/>
      <c r="RSJ261" s="3"/>
      <c r="RSK261" s="3"/>
      <c r="RSL261" s="3"/>
      <c r="RSM261" s="3"/>
      <c r="RSN261" s="3"/>
      <c r="RSO261" s="3"/>
      <c r="RSP261" s="3"/>
      <c r="RSQ261" s="3"/>
      <c r="RSR261" s="3"/>
      <c r="RSS261" s="3"/>
      <c r="RST261" s="3"/>
      <c r="RSU261" s="3"/>
      <c r="RSV261" s="3"/>
      <c r="RSW261" s="3"/>
      <c r="RSX261" s="3"/>
      <c r="RSY261" s="3"/>
      <c r="RSZ261" s="3"/>
      <c r="RTA261" s="3"/>
      <c r="RTB261" s="3"/>
      <c r="RTC261" s="3"/>
      <c r="RTD261" s="3"/>
      <c r="RTE261" s="3"/>
      <c r="RTF261" s="3"/>
      <c r="RTG261" s="3"/>
      <c r="RTH261" s="3"/>
      <c r="RTI261" s="3"/>
      <c r="RTJ261" s="3"/>
      <c r="RTK261" s="3"/>
      <c r="RTL261" s="3"/>
      <c r="RTM261" s="3"/>
      <c r="RTN261" s="3"/>
      <c r="RTO261" s="3"/>
      <c r="RTP261" s="3"/>
      <c r="RTQ261" s="3"/>
      <c r="RTR261" s="3"/>
      <c r="RTS261" s="3"/>
      <c r="RTT261" s="3"/>
      <c r="RTU261" s="3"/>
      <c r="RTV261" s="3"/>
      <c r="RTW261" s="3"/>
      <c r="RTX261" s="3"/>
      <c r="RTY261" s="3"/>
      <c r="RTZ261" s="3"/>
      <c r="RUA261" s="3"/>
      <c r="RUB261" s="3"/>
      <c r="RUC261" s="3"/>
      <c r="RUD261" s="3"/>
      <c r="RUE261" s="3"/>
      <c r="RUF261" s="3"/>
      <c r="RUG261" s="3"/>
      <c r="RUH261" s="3"/>
      <c r="RUI261" s="3"/>
      <c r="RUJ261" s="3"/>
      <c r="RUK261" s="3"/>
      <c r="RUL261" s="3"/>
      <c r="RUM261" s="3"/>
      <c r="RUN261" s="3"/>
      <c r="RUO261" s="3"/>
      <c r="RUP261" s="3"/>
      <c r="RUQ261" s="3"/>
      <c r="RUR261" s="3"/>
      <c r="RUS261" s="3"/>
      <c r="RUT261" s="3"/>
      <c r="RUU261" s="3"/>
      <c r="RUV261" s="3"/>
      <c r="RUW261" s="3"/>
      <c r="RUX261" s="3"/>
      <c r="RUY261" s="3"/>
      <c r="RUZ261" s="3"/>
      <c r="RVA261" s="3"/>
      <c r="RVB261" s="3"/>
      <c r="RVC261" s="3"/>
      <c r="RVD261" s="3"/>
      <c r="RVE261" s="3"/>
      <c r="RVF261" s="3"/>
      <c r="RVG261" s="3"/>
      <c r="RVH261" s="3"/>
      <c r="RVI261" s="3"/>
      <c r="RVJ261" s="3"/>
      <c r="RVK261" s="3"/>
      <c r="RVL261" s="3"/>
      <c r="RVM261" s="3"/>
      <c r="RVN261" s="3"/>
      <c r="RVO261" s="3"/>
      <c r="RVP261" s="3"/>
      <c r="RVQ261" s="3"/>
      <c r="RVR261" s="3"/>
      <c r="RVS261" s="3"/>
      <c r="RVT261" s="3"/>
      <c r="RVU261" s="3"/>
      <c r="RVV261" s="3"/>
      <c r="RVW261" s="3"/>
      <c r="RVX261" s="3"/>
      <c r="RVY261" s="3"/>
      <c r="RVZ261" s="3"/>
      <c r="RWA261" s="3"/>
      <c r="RWB261" s="3"/>
      <c r="RWC261" s="3"/>
      <c r="RWD261" s="3"/>
      <c r="RWE261" s="3"/>
      <c r="RWF261" s="3"/>
      <c r="RWG261" s="3"/>
      <c r="RWH261" s="3"/>
      <c r="RWI261" s="3"/>
      <c r="RWJ261" s="3"/>
      <c r="RWK261" s="3"/>
      <c r="RWL261" s="3"/>
      <c r="RWM261" s="3"/>
      <c r="RWN261" s="3"/>
      <c r="RWO261" s="3"/>
      <c r="RWP261" s="3"/>
      <c r="RWQ261" s="3"/>
      <c r="RWR261" s="3"/>
      <c r="RWS261" s="3"/>
      <c r="RWT261" s="3"/>
      <c r="RWU261" s="3"/>
      <c r="RWV261" s="3"/>
      <c r="RWW261" s="3"/>
      <c r="RWX261" s="3"/>
      <c r="RWY261" s="3"/>
      <c r="RWZ261" s="3"/>
      <c r="RXA261" s="3"/>
      <c r="RXB261" s="3"/>
      <c r="RXC261" s="3"/>
      <c r="RXD261" s="3"/>
      <c r="RXE261" s="3"/>
      <c r="RXF261" s="3"/>
      <c r="RXG261" s="3"/>
      <c r="RXH261" s="3"/>
      <c r="RXI261" s="3"/>
      <c r="RXJ261" s="3"/>
      <c r="RXK261" s="3"/>
      <c r="RXL261" s="3"/>
      <c r="RXM261" s="3"/>
      <c r="RXN261" s="3"/>
      <c r="RXO261" s="3"/>
      <c r="RXP261" s="3"/>
      <c r="RXQ261" s="3"/>
      <c r="RXR261" s="3"/>
      <c r="RXS261" s="3"/>
      <c r="RXT261" s="3"/>
      <c r="RXU261" s="3"/>
      <c r="RXV261" s="3"/>
      <c r="RXW261" s="3"/>
      <c r="RXX261" s="3"/>
      <c r="RXY261" s="3"/>
      <c r="RXZ261" s="3"/>
      <c r="RYA261" s="3"/>
      <c r="RYB261" s="3"/>
      <c r="RYC261" s="3"/>
      <c r="RYD261" s="3"/>
      <c r="RYE261" s="3"/>
      <c r="RYF261" s="3"/>
      <c r="RYG261" s="3"/>
      <c r="RYH261" s="3"/>
      <c r="RYI261" s="3"/>
      <c r="RYJ261" s="3"/>
      <c r="RYK261" s="3"/>
      <c r="RYL261" s="3"/>
      <c r="RYM261" s="3"/>
      <c r="RYN261" s="3"/>
      <c r="RYO261" s="3"/>
      <c r="RYP261" s="3"/>
      <c r="RYQ261" s="3"/>
      <c r="RYR261" s="3"/>
      <c r="RYS261" s="3"/>
      <c r="RYT261" s="3"/>
      <c r="RYU261" s="3"/>
      <c r="RYV261" s="3"/>
      <c r="RYW261" s="3"/>
      <c r="RYX261" s="3"/>
      <c r="RYY261" s="3"/>
      <c r="RYZ261" s="3"/>
      <c r="RZA261" s="3"/>
      <c r="RZB261" s="3"/>
      <c r="RZC261" s="3"/>
      <c r="RZD261" s="3"/>
      <c r="RZE261" s="3"/>
      <c r="RZF261" s="3"/>
      <c r="RZG261" s="3"/>
      <c r="RZH261" s="3"/>
      <c r="RZI261" s="3"/>
      <c r="RZJ261" s="3"/>
      <c r="RZK261" s="3"/>
      <c r="RZL261" s="3"/>
      <c r="RZM261" s="3"/>
      <c r="RZN261" s="3"/>
      <c r="RZO261" s="3"/>
      <c r="RZP261" s="3"/>
      <c r="RZQ261" s="3"/>
      <c r="RZR261" s="3"/>
      <c r="RZS261" s="3"/>
      <c r="RZT261" s="3"/>
      <c r="RZU261" s="3"/>
      <c r="RZV261" s="3"/>
      <c r="RZW261" s="3"/>
      <c r="RZX261" s="3"/>
      <c r="RZY261" s="3"/>
      <c r="RZZ261" s="3"/>
      <c r="SAA261" s="3"/>
      <c r="SAB261" s="3"/>
      <c r="SAC261" s="3"/>
      <c r="SAD261" s="3"/>
      <c r="SAE261" s="3"/>
      <c r="SAF261" s="3"/>
      <c r="SAG261" s="3"/>
      <c r="SAH261" s="3"/>
      <c r="SAI261" s="3"/>
      <c r="SAJ261" s="3"/>
      <c r="SAK261" s="3"/>
      <c r="SAL261" s="3"/>
      <c r="SAM261" s="3"/>
      <c r="SAN261" s="3"/>
      <c r="SAO261" s="3"/>
      <c r="SAP261" s="3"/>
      <c r="SAQ261" s="3"/>
      <c r="SAR261" s="3"/>
      <c r="SAS261" s="3"/>
      <c r="SAT261" s="3"/>
      <c r="SAU261" s="3"/>
      <c r="SAV261" s="3"/>
      <c r="SAW261" s="3"/>
      <c r="SAX261" s="3"/>
      <c r="SAY261" s="3"/>
      <c r="SAZ261" s="3"/>
      <c r="SBA261" s="3"/>
      <c r="SBB261" s="3"/>
      <c r="SBC261" s="3"/>
      <c r="SBD261" s="3"/>
      <c r="SBE261" s="3"/>
      <c r="SBF261" s="3"/>
      <c r="SBG261" s="3"/>
      <c r="SBH261" s="3"/>
      <c r="SBI261" s="3"/>
      <c r="SBJ261" s="3"/>
      <c r="SBK261" s="3"/>
      <c r="SBL261" s="3"/>
      <c r="SBM261" s="3"/>
      <c r="SBN261" s="3"/>
      <c r="SBO261" s="3"/>
      <c r="SBP261" s="3"/>
      <c r="SBQ261" s="3"/>
      <c r="SBR261" s="3"/>
      <c r="SBS261" s="3"/>
      <c r="SBT261" s="3"/>
      <c r="SBU261" s="3"/>
      <c r="SBV261" s="3"/>
      <c r="SBW261" s="3"/>
      <c r="SBX261" s="3"/>
      <c r="SBY261" s="3"/>
      <c r="SBZ261" s="3"/>
      <c r="SCA261" s="3"/>
      <c r="SCB261" s="3"/>
      <c r="SCC261" s="3"/>
      <c r="SCD261" s="3"/>
      <c r="SCE261" s="3"/>
      <c r="SCF261" s="3"/>
      <c r="SCG261" s="3"/>
      <c r="SCH261" s="3"/>
      <c r="SCI261" s="3"/>
      <c r="SCJ261" s="3"/>
      <c r="SCK261" s="3"/>
      <c r="SCL261" s="3"/>
      <c r="SCM261" s="3"/>
      <c r="SCN261" s="3"/>
      <c r="SCO261" s="3"/>
      <c r="SCP261" s="3"/>
      <c r="SCQ261" s="3"/>
      <c r="SCR261" s="3"/>
      <c r="SCS261" s="3"/>
      <c r="SCT261" s="3"/>
      <c r="SCU261" s="3"/>
      <c r="SCV261" s="3"/>
      <c r="SCW261" s="3"/>
      <c r="SCX261" s="3"/>
      <c r="SCY261" s="3"/>
      <c r="SCZ261" s="3"/>
      <c r="SDA261" s="3"/>
      <c r="SDB261" s="3"/>
      <c r="SDC261" s="3"/>
      <c r="SDD261" s="3"/>
      <c r="SDE261" s="3"/>
      <c r="SDF261" s="3"/>
      <c r="SDG261" s="3"/>
      <c r="SDH261" s="3"/>
      <c r="SDI261" s="3"/>
      <c r="SDJ261" s="3"/>
      <c r="SDK261" s="3"/>
      <c r="SDL261" s="3"/>
      <c r="SDM261" s="3"/>
      <c r="SDN261" s="3"/>
      <c r="SDO261" s="3"/>
      <c r="SDP261" s="3"/>
      <c r="SDQ261" s="3"/>
      <c r="SDR261" s="3"/>
      <c r="SDS261" s="3"/>
      <c r="SDT261" s="3"/>
      <c r="SDU261" s="3"/>
      <c r="SDV261" s="3"/>
      <c r="SDW261" s="3"/>
      <c r="SDX261" s="3"/>
      <c r="SDY261" s="3"/>
      <c r="SDZ261" s="3"/>
      <c r="SEA261" s="3"/>
      <c r="SEB261" s="3"/>
      <c r="SEC261" s="3"/>
      <c r="SED261" s="3"/>
      <c r="SEE261" s="3"/>
      <c r="SEF261" s="3"/>
      <c r="SEG261" s="3"/>
      <c r="SEH261" s="3"/>
      <c r="SEI261" s="3"/>
      <c r="SEJ261" s="3"/>
      <c r="SEK261" s="3"/>
      <c r="SEL261" s="3"/>
      <c r="SEM261" s="3"/>
      <c r="SEN261" s="3"/>
      <c r="SEO261" s="3"/>
      <c r="SEP261" s="3"/>
      <c r="SEQ261" s="3"/>
      <c r="SER261" s="3"/>
      <c r="SES261" s="3"/>
      <c r="SET261" s="3"/>
      <c r="SEU261" s="3"/>
      <c r="SEV261" s="3"/>
      <c r="SEW261" s="3"/>
      <c r="SEX261" s="3"/>
      <c r="SEY261" s="3"/>
      <c r="SEZ261" s="3"/>
      <c r="SFA261" s="3"/>
      <c r="SFB261" s="3"/>
      <c r="SFC261" s="3"/>
      <c r="SFD261" s="3"/>
      <c r="SFE261" s="3"/>
      <c r="SFF261" s="3"/>
      <c r="SFG261" s="3"/>
      <c r="SFH261" s="3"/>
      <c r="SFI261" s="3"/>
      <c r="SFJ261" s="3"/>
      <c r="SFK261" s="3"/>
      <c r="SFL261" s="3"/>
      <c r="SFM261" s="3"/>
      <c r="SFN261" s="3"/>
      <c r="SFO261" s="3"/>
      <c r="SFP261" s="3"/>
      <c r="SFQ261" s="3"/>
      <c r="SFR261" s="3"/>
      <c r="SFS261" s="3"/>
      <c r="SFT261" s="3"/>
      <c r="SFU261" s="3"/>
      <c r="SFV261" s="3"/>
      <c r="SFW261" s="3"/>
      <c r="SFX261" s="3"/>
      <c r="SFY261" s="3"/>
      <c r="SFZ261" s="3"/>
      <c r="SGA261" s="3"/>
      <c r="SGB261" s="3"/>
      <c r="SGC261" s="3"/>
      <c r="SGD261" s="3"/>
      <c r="SGE261" s="3"/>
      <c r="SGF261" s="3"/>
      <c r="SGG261" s="3"/>
      <c r="SGH261" s="3"/>
      <c r="SGI261" s="3"/>
      <c r="SGJ261" s="3"/>
      <c r="SGK261" s="3"/>
      <c r="SGL261" s="3"/>
      <c r="SGM261" s="3"/>
      <c r="SGN261" s="3"/>
      <c r="SGO261" s="3"/>
      <c r="SGP261" s="3"/>
      <c r="SGQ261" s="3"/>
      <c r="SGR261" s="3"/>
      <c r="SGS261" s="3"/>
      <c r="SGT261" s="3"/>
      <c r="SGU261" s="3"/>
      <c r="SGV261" s="3"/>
      <c r="SGW261" s="3"/>
      <c r="SGX261" s="3"/>
      <c r="SGY261" s="3"/>
      <c r="SGZ261" s="3"/>
      <c r="SHA261" s="3"/>
      <c r="SHB261" s="3"/>
      <c r="SHC261" s="3"/>
      <c r="SHD261" s="3"/>
      <c r="SHE261" s="3"/>
      <c r="SHF261" s="3"/>
      <c r="SHG261" s="3"/>
      <c r="SHH261" s="3"/>
      <c r="SHI261" s="3"/>
      <c r="SHJ261" s="3"/>
      <c r="SHK261" s="3"/>
      <c r="SHL261" s="3"/>
      <c r="SHM261" s="3"/>
      <c r="SHN261" s="3"/>
      <c r="SHO261" s="3"/>
      <c r="SHP261" s="3"/>
      <c r="SHQ261" s="3"/>
      <c r="SHR261" s="3"/>
      <c r="SHS261" s="3"/>
      <c r="SHT261" s="3"/>
      <c r="SHU261" s="3"/>
      <c r="SHV261" s="3"/>
      <c r="SHW261" s="3"/>
      <c r="SHX261" s="3"/>
      <c r="SHY261" s="3"/>
      <c r="SHZ261" s="3"/>
      <c r="SIA261" s="3"/>
      <c r="SIB261" s="3"/>
      <c r="SIC261" s="3"/>
      <c r="SID261" s="3"/>
      <c r="SIE261" s="3"/>
      <c r="SIF261" s="3"/>
      <c r="SIG261" s="3"/>
      <c r="SIH261" s="3"/>
      <c r="SII261" s="3"/>
      <c r="SIJ261" s="3"/>
      <c r="SIK261" s="3"/>
      <c r="SIL261" s="3"/>
      <c r="SIM261" s="3"/>
      <c r="SIN261" s="3"/>
      <c r="SIO261" s="3"/>
      <c r="SIP261" s="3"/>
      <c r="SIQ261" s="3"/>
      <c r="SIR261" s="3"/>
      <c r="SIS261" s="3"/>
      <c r="SIT261" s="3"/>
      <c r="SIU261" s="3"/>
      <c r="SIV261" s="3"/>
      <c r="SIW261" s="3"/>
      <c r="SIX261" s="3"/>
      <c r="SIY261" s="3"/>
      <c r="SIZ261" s="3"/>
      <c r="SJA261" s="3"/>
      <c r="SJB261" s="3"/>
      <c r="SJC261" s="3"/>
      <c r="SJD261" s="3"/>
      <c r="SJE261" s="3"/>
      <c r="SJF261" s="3"/>
      <c r="SJG261" s="3"/>
      <c r="SJH261" s="3"/>
      <c r="SJI261" s="3"/>
      <c r="SJJ261" s="3"/>
      <c r="SJK261" s="3"/>
      <c r="SJL261" s="3"/>
      <c r="SJM261" s="3"/>
      <c r="SJN261" s="3"/>
      <c r="SJO261" s="3"/>
      <c r="SJP261" s="3"/>
      <c r="SJQ261" s="3"/>
      <c r="SJR261" s="3"/>
      <c r="SJS261" s="3"/>
      <c r="SJT261" s="3"/>
      <c r="SJU261" s="3"/>
      <c r="SJV261" s="3"/>
      <c r="SJW261" s="3"/>
      <c r="SJX261" s="3"/>
      <c r="SJY261" s="3"/>
      <c r="SJZ261" s="3"/>
      <c r="SKA261" s="3"/>
      <c r="SKB261" s="3"/>
      <c r="SKC261" s="3"/>
      <c r="SKD261" s="3"/>
      <c r="SKE261" s="3"/>
      <c r="SKF261" s="3"/>
      <c r="SKG261" s="3"/>
      <c r="SKH261" s="3"/>
      <c r="SKI261" s="3"/>
      <c r="SKJ261" s="3"/>
      <c r="SKK261" s="3"/>
      <c r="SKL261" s="3"/>
      <c r="SKM261" s="3"/>
      <c r="SKN261" s="3"/>
      <c r="SKO261" s="3"/>
      <c r="SKP261" s="3"/>
      <c r="SKQ261" s="3"/>
      <c r="SKR261" s="3"/>
      <c r="SKS261" s="3"/>
      <c r="SKT261" s="3"/>
      <c r="SKU261" s="3"/>
      <c r="SKV261" s="3"/>
      <c r="SKW261" s="3"/>
      <c r="SKX261" s="3"/>
      <c r="SKY261" s="3"/>
      <c r="SKZ261" s="3"/>
      <c r="SLA261" s="3"/>
      <c r="SLB261" s="3"/>
      <c r="SLC261" s="3"/>
      <c r="SLD261" s="3"/>
      <c r="SLE261" s="3"/>
      <c r="SLF261" s="3"/>
      <c r="SLG261" s="3"/>
      <c r="SLH261" s="3"/>
      <c r="SLI261" s="3"/>
      <c r="SLJ261" s="3"/>
      <c r="SLK261" s="3"/>
      <c r="SLL261" s="3"/>
      <c r="SLM261" s="3"/>
      <c r="SLN261" s="3"/>
      <c r="SLO261" s="3"/>
      <c r="SLP261" s="3"/>
      <c r="SLQ261" s="3"/>
      <c r="SLR261" s="3"/>
      <c r="SLS261" s="3"/>
      <c r="SLT261" s="3"/>
      <c r="SLU261" s="3"/>
      <c r="SLV261" s="3"/>
      <c r="SLW261" s="3"/>
      <c r="SLX261" s="3"/>
      <c r="SLY261" s="3"/>
      <c r="SLZ261" s="3"/>
      <c r="SMA261" s="3"/>
      <c r="SMB261" s="3"/>
      <c r="SMC261" s="3"/>
      <c r="SMD261" s="3"/>
      <c r="SME261" s="3"/>
      <c r="SMF261" s="3"/>
      <c r="SMG261" s="3"/>
      <c r="SMH261" s="3"/>
      <c r="SMI261" s="3"/>
      <c r="SMJ261" s="3"/>
      <c r="SMK261" s="3"/>
      <c r="SML261" s="3"/>
      <c r="SMM261" s="3"/>
      <c r="SMN261" s="3"/>
      <c r="SMO261" s="3"/>
      <c r="SMP261" s="3"/>
      <c r="SMQ261" s="3"/>
      <c r="SMR261" s="3"/>
      <c r="SMS261" s="3"/>
      <c r="SMT261" s="3"/>
      <c r="SMU261" s="3"/>
      <c r="SMV261" s="3"/>
      <c r="SMW261" s="3"/>
      <c r="SMX261" s="3"/>
      <c r="SMY261" s="3"/>
      <c r="SMZ261" s="3"/>
      <c r="SNA261" s="3"/>
      <c r="SNB261" s="3"/>
      <c r="SNC261" s="3"/>
      <c r="SND261" s="3"/>
      <c r="SNE261" s="3"/>
      <c r="SNF261" s="3"/>
      <c r="SNG261" s="3"/>
      <c r="SNH261" s="3"/>
      <c r="SNI261" s="3"/>
      <c r="SNJ261" s="3"/>
      <c r="SNK261" s="3"/>
      <c r="SNL261" s="3"/>
      <c r="SNM261" s="3"/>
      <c r="SNN261" s="3"/>
      <c r="SNO261" s="3"/>
      <c r="SNP261" s="3"/>
      <c r="SNQ261" s="3"/>
      <c r="SNR261" s="3"/>
      <c r="SNS261" s="3"/>
      <c r="SNT261" s="3"/>
      <c r="SNU261" s="3"/>
      <c r="SNV261" s="3"/>
      <c r="SNW261" s="3"/>
      <c r="SNX261" s="3"/>
      <c r="SNY261" s="3"/>
      <c r="SNZ261" s="3"/>
      <c r="SOA261" s="3"/>
      <c r="SOB261" s="3"/>
      <c r="SOC261" s="3"/>
      <c r="SOD261" s="3"/>
      <c r="SOE261" s="3"/>
      <c r="SOF261" s="3"/>
      <c r="SOG261" s="3"/>
      <c r="SOH261" s="3"/>
      <c r="SOI261" s="3"/>
      <c r="SOJ261" s="3"/>
      <c r="SOK261" s="3"/>
      <c r="SOL261" s="3"/>
      <c r="SOM261" s="3"/>
      <c r="SON261" s="3"/>
      <c r="SOO261" s="3"/>
      <c r="SOP261" s="3"/>
      <c r="SOQ261" s="3"/>
      <c r="SOR261" s="3"/>
      <c r="SOS261" s="3"/>
      <c r="SOT261" s="3"/>
      <c r="SOU261" s="3"/>
      <c r="SOV261" s="3"/>
      <c r="SOW261" s="3"/>
      <c r="SOX261" s="3"/>
      <c r="SOY261" s="3"/>
      <c r="SOZ261" s="3"/>
      <c r="SPA261" s="3"/>
      <c r="SPB261" s="3"/>
      <c r="SPC261" s="3"/>
      <c r="SPD261" s="3"/>
      <c r="SPE261" s="3"/>
      <c r="SPF261" s="3"/>
      <c r="SPG261" s="3"/>
      <c r="SPH261" s="3"/>
      <c r="SPI261" s="3"/>
      <c r="SPJ261" s="3"/>
      <c r="SPK261" s="3"/>
      <c r="SPL261" s="3"/>
      <c r="SPM261" s="3"/>
      <c r="SPN261" s="3"/>
      <c r="SPO261" s="3"/>
      <c r="SPP261" s="3"/>
      <c r="SPQ261" s="3"/>
      <c r="SPR261" s="3"/>
      <c r="SPS261" s="3"/>
      <c r="SPT261" s="3"/>
      <c r="SPU261" s="3"/>
      <c r="SPV261" s="3"/>
      <c r="SPW261" s="3"/>
      <c r="SPX261" s="3"/>
      <c r="SPY261" s="3"/>
      <c r="SPZ261" s="3"/>
      <c r="SQA261" s="3"/>
      <c r="SQB261" s="3"/>
      <c r="SQC261" s="3"/>
      <c r="SQD261" s="3"/>
      <c r="SQE261" s="3"/>
      <c r="SQF261" s="3"/>
      <c r="SQG261" s="3"/>
      <c r="SQH261" s="3"/>
      <c r="SQI261" s="3"/>
      <c r="SQJ261" s="3"/>
      <c r="SQK261" s="3"/>
      <c r="SQL261" s="3"/>
      <c r="SQM261" s="3"/>
      <c r="SQN261" s="3"/>
      <c r="SQO261" s="3"/>
      <c r="SQP261" s="3"/>
      <c r="SQQ261" s="3"/>
      <c r="SQR261" s="3"/>
      <c r="SQS261" s="3"/>
      <c r="SQT261" s="3"/>
      <c r="SQU261" s="3"/>
      <c r="SQV261" s="3"/>
      <c r="SQW261" s="3"/>
      <c r="SQX261" s="3"/>
      <c r="SQY261" s="3"/>
      <c r="SQZ261" s="3"/>
      <c r="SRA261" s="3"/>
      <c r="SRB261" s="3"/>
      <c r="SRC261" s="3"/>
      <c r="SRD261" s="3"/>
      <c r="SRE261" s="3"/>
      <c r="SRF261" s="3"/>
      <c r="SRG261" s="3"/>
      <c r="SRH261" s="3"/>
      <c r="SRI261" s="3"/>
      <c r="SRJ261" s="3"/>
      <c r="SRK261" s="3"/>
      <c r="SRL261" s="3"/>
      <c r="SRM261" s="3"/>
      <c r="SRN261" s="3"/>
      <c r="SRO261" s="3"/>
      <c r="SRP261" s="3"/>
      <c r="SRQ261" s="3"/>
      <c r="SRR261" s="3"/>
      <c r="SRS261" s="3"/>
      <c r="SRT261" s="3"/>
      <c r="SRU261" s="3"/>
      <c r="SRV261" s="3"/>
      <c r="SRW261" s="3"/>
      <c r="SRX261" s="3"/>
      <c r="SRY261" s="3"/>
      <c r="SRZ261" s="3"/>
      <c r="SSA261" s="3"/>
      <c r="SSB261" s="3"/>
      <c r="SSC261" s="3"/>
      <c r="SSD261" s="3"/>
      <c r="SSE261" s="3"/>
      <c r="SSF261" s="3"/>
      <c r="SSG261" s="3"/>
      <c r="SSH261" s="3"/>
      <c r="SSI261" s="3"/>
      <c r="SSJ261" s="3"/>
      <c r="SSK261" s="3"/>
      <c r="SSL261" s="3"/>
      <c r="SSM261" s="3"/>
      <c r="SSN261" s="3"/>
      <c r="SSO261" s="3"/>
      <c r="SSP261" s="3"/>
      <c r="SSQ261" s="3"/>
      <c r="SSR261" s="3"/>
      <c r="SSS261" s="3"/>
      <c r="SST261" s="3"/>
      <c r="SSU261" s="3"/>
      <c r="SSV261" s="3"/>
      <c r="SSW261" s="3"/>
      <c r="SSX261" s="3"/>
      <c r="SSY261" s="3"/>
      <c r="SSZ261" s="3"/>
      <c r="STA261" s="3"/>
      <c r="STB261" s="3"/>
      <c r="STC261" s="3"/>
      <c r="STD261" s="3"/>
      <c r="STE261" s="3"/>
      <c r="STF261" s="3"/>
      <c r="STG261" s="3"/>
      <c r="STH261" s="3"/>
      <c r="STI261" s="3"/>
      <c r="STJ261" s="3"/>
      <c r="STK261" s="3"/>
      <c r="STL261" s="3"/>
      <c r="STM261" s="3"/>
      <c r="STN261" s="3"/>
      <c r="STO261" s="3"/>
      <c r="STP261" s="3"/>
      <c r="STQ261" s="3"/>
      <c r="STR261" s="3"/>
      <c r="STS261" s="3"/>
      <c r="STT261" s="3"/>
      <c r="STU261" s="3"/>
      <c r="STV261" s="3"/>
      <c r="STW261" s="3"/>
      <c r="STX261" s="3"/>
      <c r="STY261" s="3"/>
      <c r="STZ261" s="3"/>
      <c r="SUA261" s="3"/>
      <c r="SUB261" s="3"/>
      <c r="SUC261" s="3"/>
      <c r="SUD261" s="3"/>
      <c r="SUE261" s="3"/>
      <c r="SUF261" s="3"/>
      <c r="SUG261" s="3"/>
      <c r="SUH261" s="3"/>
      <c r="SUI261" s="3"/>
      <c r="SUJ261" s="3"/>
      <c r="SUK261" s="3"/>
      <c r="SUL261" s="3"/>
      <c r="SUM261" s="3"/>
      <c r="SUN261" s="3"/>
      <c r="SUO261" s="3"/>
      <c r="SUP261" s="3"/>
      <c r="SUQ261" s="3"/>
      <c r="SUR261" s="3"/>
      <c r="SUS261" s="3"/>
      <c r="SUT261" s="3"/>
      <c r="SUU261" s="3"/>
      <c r="SUV261" s="3"/>
      <c r="SUW261" s="3"/>
      <c r="SUX261" s="3"/>
      <c r="SUY261" s="3"/>
      <c r="SUZ261" s="3"/>
      <c r="SVA261" s="3"/>
      <c r="SVB261" s="3"/>
      <c r="SVC261" s="3"/>
      <c r="SVD261" s="3"/>
      <c r="SVE261" s="3"/>
      <c r="SVF261" s="3"/>
      <c r="SVG261" s="3"/>
      <c r="SVH261" s="3"/>
      <c r="SVI261" s="3"/>
      <c r="SVJ261" s="3"/>
      <c r="SVK261" s="3"/>
      <c r="SVL261" s="3"/>
      <c r="SVM261" s="3"/>
      <c r="SVN261" s="3"/>
      <c r="SVO261" s="3"/>
      <c r="SVP261" s="3"/>
      <c r="SVQ261" s="3"/>
      <c r="SVR261" s="3"/>
      <c r="SVS261" s="3"/>
      <c r="SVT261" s="3"/>
      <c r="SVU261" s="3"/>
      <c r="SVV261" s="3"/>
      <c r="SVW261" s="3"/>
      <c r="SVX261" s="3"/>
      <c r="SVY261" s="3"/>
      <c r="SVZ261" s="3"/>
      <c r="SWA261" s="3"/>
      <c r="SWB261" s="3"/>
      <c r="SWC261" s="3"/>
      <c r="SWD261" s="3"/>
      <c r="SWE261" s="3"/>
      <c r="SWF261" s="3"/>
      <c r="SWG261" s="3"/>
      <c r="SWH261" s="3"/>
      <c r="SWI261" s="3"/>
      <c r="SWJ261" s="3"/>
      <c r="SWK261" s="3"/>
      <c r="SWL261" s="3"/>
      <c r="SWM261" s="3"/>
      <c r="SWN261" s="3"/>
      <c r="SWO261" s="3"/>
      <c r="SWP261" s="3"/>
      <c r="SWQ261" s="3"/>
      <c r="SWR261" s="3"/>
      <c r="SWS261" s="3"/>
      <c r="SWT261" s="3"/>
      <c r="SWU261" s="3"/>
      <c r="SWV261" s="3"/>
      <c r="SWW261" s="3"/>
      <c r="SWX261" s="3"/>
      <c r="SWY261" s="3"/>
      <c r="SWZ261" s="3"/>
      <c r="SXA261" s="3"/>
      <c r="SXB261" s="3"/>
      <c r="SXC261" s="3"/>
      <c r="SXD261" s="3"/>
      <c r="SXE261" s="3"/>
      <c r="SXF261" s="3"/>
      <c r="SXG261" s="3"/>
      <c r="SXH261" s="3"/>
      <c r="SXI261" s="3"/>
      <c r="SXJ261" s="3"/>
      <c r="SXK261" s="3"/>
      <c r="SXL261" s="3"/>
      <c r="SXM261" s="3"/>
      <c r="SXN261" s="3"/>
      <c r="SXO261" s="3"/>
      <c r="SXP261" s="3"/>
      <c r="SXQ261" s="3"/>
      <c r="SXR261" s="3"/>
      <c r="SXS261" s="3"/>
      <c r="SXT261" s="3"/>
      <c r="SXU261" s="3"/>
      <c r="SXV261" s="3"/>
      <c r="SXW261" s="3"/>
      <c r="SXX261" s="3"/>
      <c r="SXY261" s="3"/>
      <c r="SXZ261" s="3"/>
      <c r="SYA261" s="3"/>
      <c r="SYB261" s="3"/>
      <c r="SYC261" s="3"/>
      <c r="SYD261" s="3"/>
      <c r="SYE261" s="3"/>
      <c r="SYF261" s="3"/>
      <c r="SYG261" s="3"/>
      <c r="SYH261" s="3"/>
      <c r="SYI261" s="3"/>
      <c r="SYJ261" s="3"/>
      <c r="SYK261" s="3"/>
      <c r="SYL261" s="3"/>
      <c r="SYM261" s="3"/>
      <c r="SYN261" s="3"/>
      <c r="SYO261" s="3"/>
      <c r="SYP261" s="3"/>
      <c r="SYQ261" s="3"/>
      <c r="SYR261" s="3"/>
      <c r="SYS261" s="3"/>
      <c r="SYT261" s="3"/>
      <c r="SYU261" s="3"/>
      <c r="SYV261" s="3"/>
      <c r="SYW261" s="3"/>
      <c r="SYX261" s="3"/>
      <c r="SYY261" s="3"/>
      <c r="SYZ261" s="3"/>
      <c r="SZA261" s="3"/>
      <c r="SZB261" s="3"/>
      <c r="SZC261" s="3"/>
      <c r="SZD261" s="3"/>
      <c r="SZE261" s="3"/>
      <c r="SZF261" s="3"/>
      <c r="SZG261" s="3"/>
      <c r="SZH261" s="3"/>
      <c r="SZI261" s="3"/>
      <c r="SZJ261" s="3"/>
      <c r="SZK261" s="3"/>
      <c r="SZL261" s="3"/>
      <c r="SZM261" s="3"/>
      <c r="SZN261" s="3"/>
      <c r="SZO261" s="3"/>
      <c r="SZP261" s="3"/>
      <c r="SZQ261" s="3"/>
      <c r="SZR261" s="3"/>
      <c r="SZS261" s="3"/>
      <c r="SZT261" s="3"/>
      <c r="SZU261" s="3"/>
      <c r="SZV261" s="3"/>
      <c r="SZW261" s="3"/>
      <c r="SZX261" s="3"/>
      <c r="SZY261" s="3"/>
      <c r="SZZ261" s="3"/>
      <c r="TAA261" s="3"/>
      <c r="TAB261" s="3"/>
      <c r="TAC261" s="3"/>
      <c r="TAD261" s="3"/>
      <c r="TAE261" s="3"/>
      <c r="TAF261" s="3"/>
      <c r="TAG261" s="3"/>
      <c r="TAH261" s="3"/>
      <c r="TAI261" s="3"/>
      <c r="TAJ261" s="3"/>
      <c r="TAK261" s="3"/>
      <c r="TAL261" s="3"/>
      <c r="TAM261" s="3"/>
      <c r="TAN261" s="3"/>
      <c r="TAO261" s="3"/>
      <c r="TAP261" s="3"/>
      <c r="TAQ261" s="3"/>
      <c r="TAR261" s="3"/>
      <c r="TAS261" s="3"/>
      <c r="TAT261" s="3"/>
      <c r="TAU261" s="3"/>
      <c r="TAV261" s="3"/>
      <c r="TAW261" s="3"/>
      <c r="TAX261" s="3"/>
      <c r="TAY261" s="3"/>
      <c r="TAZ261" s="3"/>
      <c r="TBA261" s="3"/>
      <c r="TBB261" s="3"/>
      <c r="TBC261" s="3"/>
      <c r="TBD261" s="3"/>
      <c r="TBE261" s="3"/>
      <c r="TBF261" s="3"/>
      <c r="TBG261" s="3"/>
      <c r="TBH261" s="3"/>
      <c r="TBI261" s="3"/>
      <c r="TBJ261" s="3"/>
      <c r="TBK261" s="3"/>
      <c r="TBL261" s="3"/>
      <c r="TBM261" s="3"/>
      <c r="TBN261" s="3"/>
      <c r="TBO261" s="3"/>
      <c r="TBP261" s="3"/>
      <c r="TBQ261" s="3"/>
      <c r="TBR261" s="3"/>
      <c r="TBS261" s="3"/>
      <c r="TBT261" s="3"/>
      <c r="TBU261" s="3"/>
      <c r="TBV261" s="3"/>
      <c r="TBW261" s="3"/>
      <c r="TBX261" s="3"/>
      <c r="TBY261" s="3"/>
      <c r="TBZ261" s="3"/>
      <c r="TCA261" s="3"/>
      <c r="TCB261" s="3"/>
      <c r="TCC261" s="3"/>
      <c r="TCD261" s="3"/>
      <c r="TCE261" s="3"/>
      <c r="TCF261" s="3"/>
      <c r="TCG261" s="3"/>
      <c r="TCH261" s="3"/>
      <c r="TCI261" s="3"/>
      <c r="TCJ261" s="3"/>
      <c r="TCK261" s="3"/>
      <c r="TCL261" s="3"/>
      <c r="TCM261" s="3"/>
      <c r="TCN261" s="3"/>
      <c r="TCO261" s="3"/>
      <c r="TCP261" s="3"/>
      <c r="TCQ261" s="3"/>
      <c r="TCR261" s="3"/>
      <c r="TCS261" s="3"/>
      <c r="TCT261" s="3"/>
      <c r="TCU261" s="3"/>
      <c r="TCV261" s="3"/>
      <c r="TCW261" s="3"/>
      <c r="TCX261" s="3"/>
      <c r="TCY261" s="3"/>
      <c r="TCZ261" s="3"/>
      <c r="TDA261" s="3"/>
      <c r="TDB261" s="3"/>
      <c r="TDC261" s="3"/>
      <c r="TDD261" s="3"/>
      <c r="TDE261" s="3"/>
      <c r="TDF261" s="3"/>
      <c r="TDG261" s="3"/>
      <c r="TDH261" s="3"/>
      <c r="TDI261" s="3"/>
      <c r="TDJ261" s="3"/>
      <c r="TDK261" s="3"/>
      <c r="TDL261" s="3"/>
      <c r="TDM261" s="3"/>
      <c r="TDN261" s="3"/>
      <c r="TDO261" s="3"/>
      <c r="TDP261" s="3"/>
      <c r="TDQ261" s="3"/>
      <c r="TDR261" s="3"/>
      <c r="TDS261" s="3"/>
      <c r="TDT261" s="3"/>
      <c r="TDU261" s="3"/>
      <c r="TDV261" s="3"/>
      <c r="TDW261" s="3"/>
      <c r="TDX261" s="3"/>
      <c r="TDY261" s="3"/>
      <c r="TDZ261" s="3"/>
      <c r="TEA261" s="3"/>
      <c r="TEB261" s="3"/>
      <c r="TEC261" s="3"/>
      <c r="TED261" s="3"/>
      <c r="TEE261" s="3"/>
      <c r="TEF261" s="3"/>
      <c r="TEG261" s="3"/>
      <c r="TEH261" s="3"/>
      <c r="TEI261" s="3"/>
      <c r="TEJ261" s="3"/>
      <c r="TEK261" s="3"/>
      <c r="TEL261" s="3"/>
      <c r="TEM261" s="3"/>
      <c r="TEN261" s="3"/>
      <c r="TEO261" s="3"/>
      <c r="TEP261" s="3"/>
      <c r="TEQ261" s="3"/>
      <c r="TER261" s="3"/>
      <c r="TES261" s="3"/>
      <c r="TET261" s="3"/>
      <c r="TEU261" s="3"/>
      <c r="TEV261" s="3"/>
      <c r="TEW261" s="3"/>
      <c r="TEX261" s="3"/>
      <c r="TEY261" s="3"/>
      <c r="TEZ261" s="3"/>
      <c r="TFA261" s="3"/>
      <c r="TFB261" s="3"/>
      <c r="TFC261" s="3"/>
      <c r="TFD261" s="3"/>
      <c r="TFE261" s="3"/>
      <c r="TFF261" s="3"/>
      <c r="TFG261" s="3"/>
      <c r="TFH261" s="3"/>
      <c r="TFI261" s="3"/>
      <c r="TFJ261" s="3"/>
      <c r="TFK261" s="3"/>
      <c r="TFL261" s="3"/>
      <c r="TFM261" s="3"/>
      <c r="TFN261" s="3"/>
      <c r="TFO261" s="3"/>
      <c r="TFP261" s="3"/>
      <c r="TFQ261" s="3"/>
      <c r="TFR261" s="3"/>
      <c r="TFS261" s="3"/>
      <c r="TFT261" s="3"/>
      <c r="TFU261" s="3"/>
      <c r="TFV261" s="3"/>
      <c r="TFW261" s="3"/>
      <c r="TFX261" s="3"/>
      <c r="TFY261" s="3"/>
      <c r="TFZ261" s="3"/>
      <c r="TGA261" s="3"/>
      <c r="TGB261" s="3"/>
      <c r="TGC261" s="3"/>
      <c r="TGD261" s="3"/>
      <c r="TGE261" s="3"/>
      <c r="TGF261" s="3"/>
      <c r="TGG261" s="3"/>
      <c r="TGH261" s="3"/>
      <c r="TGI261" s="3"/>
      <c r="TGJ261" s="3"/>
      <c r="TGK261" s="3"/>
      <c r="TGL261" s="3"/>
      <c r="TGM261" s="3"/>
      <c r="TGN261" s="3"/>
      <c r="TGO261" s="3"/>
      <c r="TGP261" s="3"/>
      <c r="TGQ261" s="3"/>
      <c r="TGR261" s="3"/>
      <c r="TGS261" s="3"/>
      <c r="TGT261" s="3"/>
      <c r="TGU261" s="3"/>
      <c r="TGV261" s="3"/>
      <c r="TGW261" s="3"/>
      <c r="TGX261" s="3"/>
      <c r="TGY261" s="3"/>
      <c r="TGZ261" s="3"/>
      <c r="THA261" s="3"/>
      <c r="THB261" s="3"/>
      <c r="THC261" s="3"/>
      <c r="THD261" s="3"/>
      <c r="THE261" s="3"/>
      <c r="THF261" s="3"/>
      <c r="THG261" s="3"/>
      <c r="THH261" s="3"/>
      <c r="THI261" s="3"/>
      <c r="THJ261" s="3"/>
      <c r="THK261" s="3"/>
      <c r="THL261" s="3"/>
      <c r="THM261" s="3"/>
      <c r="THN261" s="3"/>
      <c r="THO261" s="3"/>
      <c r="THP261" s="3"/>
      <c r="THQ261" s="3"/>
      <c r="THR261" s="3"/>
      <c r="THS261" s="3"/>
      <c r="THT261" s="3"/>
      <c r="THU261" s="3"/>
      <c r="THV261" s="3"/>
      <c r="THW261" s="3"/>
      <c r="THX261" s="3"/>
      <c r="THY261" s="3"/>
      <c r="THZ261" s="3"/>
      <c r="TIA261" s="3"/>
      <c r="TIB261" s="3"/>
      <c r="TIC261" s="3"/>
      <c r="TID261" s="3"/>
      <c r="TIE261" s="3"/>
      <c r="TIF261" s="3"/>
      <c r="TIG261" s="3"/>
      <c r="TIH261" s="3"/>
      <c r="TII261" s="3"/>
      <c r="TIJ261" s="3"/>
      <c r="TIK261" s="3"/>
      <c r="TIL261" s="3"/>
      <c r="TIM261" s="3"/>
      <c r="TIN261" s="3"/>
      <c r="TIO261" s="3"/>
      <c r="TIP261" s="3"/>
      <c r="TIQ261" s="3"/>
      <c r="TIR261" s="3"/>
      <c r="TIS261" s="3"/>
      <c r="TIT261" s="3"/>
      <c r="TIU261" s="3"/>
      <c r="TIV261" s="3"/>
      <c r="TIW261" s="3"/>
      <c r="TIX261" s="3"/>
      <c r="TIY261" s="3"/>
      <c r="TIZ261" s="3"/>
      <c r="TJA261" s="3"/>
      <c r="TJB261" s="3"/>
      <c r="TJC261" s="3"/>
      <c r="TJD261" s="3"/>
      <c r="TJE261" s="3"/>
      <c r="TJF261" s="3"/>
      <c r="TJG261" s="3"/>
      <c r="TJH261" s="3"/>
      <c r="TJI261" s="3"/>
      <c r="TJJ261" s="3"/>
      <c r="TJK261" s="3"/>
      <c r="TJL261" s="3"/>
      <c r="TJM261" s="3"/>
      <c r="TJN261" s="3"/>
      <c r="TJO261" s="3"/>
      <c r="TJP261" s="3"/>
      <c r="TJQ261" s="3"/>
      <c r="TJR261" s="3"/>
      <c r="TJS261" s="3"/>
      <c r="TJT261" s="3"/>
      <c r="TJU261" s="3"/>
      <c r="TJV261" s="3"/>
      <c r="TJW261" s="3"/>
      <c r="TJX261" s="3"/>
      <c r="TJY261" s="3"/>
      <c r="TJZ261" s="3"/>
      <c r="TKA261" s="3"/>
      <c r="TKB261" s="3"/>
      <c r="TKC261" s="3"/>
      <c r="TKD261" s="3"/>
      <c r="TKE261" s="3"/>
      <c r="TKF261" s="3"/>
      <c r="TKG261" s="3"/>
      <c r="TKH261" s="3"/>
      <c r="TKI261" s="3"/>
      <c r="TKJ261" s="3"/>
      <c r="TKK261" s="3"/>
      <c r="TKL261" s="3"/>
      <c r="TKM261" s="3"/>
      <c r="TKN261" s="3"/>
      <c r="TKO261" s="3"/>
      <c r="TKP261" s="3"/>
      <c r="TKQ261" s="3"/>
      <c r="TKR261" s="3"/>
      <c r="TKS261" s="3"/>
      <c r="TKT261" s="3"/>
      <c r="TKU261" s="3"/>
      <c r="TKV261" s="3"/>
      <c r="TKW261" s="3"/>
      <c r="TKX261" s="3"/>
      <c r="TKY261" s="3"/>
      <c r="TKZ261" s="3"/>
      <c r="TLA261" s="3"/>
      <c r="TLB261" s="3"/>
      <c r="TLC261" s="3"/>
      <c r="TLD261" s="3"/>
      <c r="TLE261" s="3"/>
      <c r="TLF261" s="3"/>
      <c r="TLG261" s="3"/>
      <c r="TLH261" s="3"/>
      <c r="TLI261" s="3"/>
      <c r="TLJ261" s="3"/>
      <c r="TLK261" s="3"/>
      <c r="TLL261" s="3"/>
      <c r="TLM261" s="3"/>
      <c r="TLN261" s="3"/>
      <c r="TLO261" s="3"/>
      <c r="TLP261" s="3"/>
      <c r="TLQ261" s="3"/>
      <c r="TLR261" s="3"/>
      <c r="TLS261" s="3"/>
      <c r="TLT261" s="3"/>
      <c r="TLU261" s="3"/>
      <c r="TLV261" s="3"/>
      <c r="TLW261" s="3"/>
      <c r="TLX261" s="3"/>
      <c r="TLY261" s="3"/>
      <c r="TLZ261" s="3"/>
      <c r="TMA261" s="3"/>
      <c r="TMB261" s="3"/>
      <c r="TMC261" s="3"/>
      <c r="TMD261" s="3"/>
      <c r="TME261" s="3"/>
      <c r="TMF261" s="3"/>
      <c r="TMG261" s="3"/>
      <c r="TMH261" s="3"/>
      <c r="TMI261" s="3"/>
      <c r="TMJ261" s="3"/>
      <c r="TMK261" s="3"/>
      <c r="TML261" s="3"/>
      <c r="TMM261" s="3"/>
      <c r="TMN261" s="3"/>
      <c r="TMO261" s="3"/>
      <c r="TMP261" s="3"/>
      <c r="TMQ261" s="3"/>
      <c r="TMR261" s="3"/>
      <c r="TMS261" s="3"/>
      <c r="TMT261" s="3"/>
      <c r="TMU261" s="3"/>
      <c r="TMV261" s="3"/>
      <c r="TMW261" s="3"/>
      <c r="TMX261" s="3"/>
      <c r="TMY261" s="3"/>
      <c r="TMZ261" s="3"/>
      <c r="TNA261" s="3"/>
      <c r="TNB261" s="3"/>
      <c r="TNC261" s="3"/>
      <c r="TND261" s="3"/>
      <c r="TNE261" s="3"/>
      <c r="TNF261" s="3"/>
      <c r="TNG261" s="3"/>
      <c r="TNH261" s="3"/>
      <c r="TNI261" s="3"/>
      <c r="TNJ261" s="3"/>
      <c r="TNK261" s="3"/>
      <c r="TNL261" s="3"/>
      <c r="TNM261" s="3"/>
      <c r="TNN261" s="3"/>
      <c r="TNO261" s="3"/>
      <c r="TNP261" s="3"/>
      <c r="TNQ261" s="3"/>
      <c r="TNR261" s="3"/>
      <c r="TNS261" s="3"/>
      <c r="TNT261" s="3"/>
      <c r="TNU261" s="3"/>
      <c r="TNV261" s="3"/>
      <c r="TNW261" s="3"/>
      <c r="TNX261" s="3"/>
      <c r="TNY261" s="3"/>
      <c r="TNZ261" s="3"/>
      <c r="TOA261" s="3"/>
      <c r="TOB261" s="3"/>
      <c r="TOC261" s="3"/>
      <c r="TOD261" s="3"/>
      <c r="TOE261" s="3"/>
      <c r="TOF261" s="3"/>
      <c r="TOG261" s="3"/>
      <c r="TOH261" s="3"/>
      <c r="TOI261" s="3"/>
      <c r="TOJ261" s="3"/>
      <c r="TOK261" s="3"/>
      <c r="TOL261" s="3"/>
      <c r="TOM261" s="3"/>
      <c r="TON261" s="3"/>
      <c r="TOO261" s="3"/>
      <c r="TOP261" s="3"/>
      <c r="TOQ261" s="3"/>
      <c r="TOR261" s="3"/>
      <c r="TOS261" s="3"/>
      <c r="TOT261" s="3"/>
      <c r="TOU261" s="3"/>
      <c r="TOV261" s="3"/>
      <c r="TOW261" s="3"/>
      <c r="TOX261" s="3"/>
      <c r="TOY261" s="3"/>
      <c r="TOZ261" s="3"/>
      <c r="TPA261" s="3"/>
      <c r="TPB261" s="3"/>
      <c r="TPC261" s="3"/>
      <c r="TPD261" s="3"/>
      <c r="TPE261" s="3"/>
      <c r="TPF261" s="3"/>
      <c r="TPG261" s="3"/>
      <c r="TPH261" s="3"/>
      <c r="TPI261" s="3"/>
      <c r="TPJ261" s="3"/>
      <c r="TPK261" s="3"/>
      <c r="TPL261" s="3"/>
      <c r="TPM261" s="3"/>
      <c r="TPN261" s="3"/>
      <c r="TPO261" s="3"/>
      <c r="TPP261" s="3"/>
      <c r="TPQ261" s="3"/>
      <c r="TPR261" s="3"/>
      <c r="TPS261" s="3"/>
      <c r="TPT261" s="3"/>
      <c r="TPU261" s="3"/>
      <c r="TPV261" s="3"/>
      <c r="TPW261" s="3"/>
      <c r="TPX261" s="3"/>
      <c r="TPY261" s="3"/>
      <c r="TPZ261" s="3"/>
      <c r="TQA261" s="3"/>
      <c r="TQB261" s="3"/>
      <c r="TQC261" s="3"/>
      <c r="TQD261" s="3"/>
      <c r="TQE261" s="3"/>
      <c r="TQF261" s="3"/>
      <c r="TQG261" s="3"/>
      <c r="TQH261" s="3"/>
      <c r="TQI261" s="3"/>
      <c r="TQJ261" s="3"/>
      <c r="TQK261" s="3"/>
      <c r="TQL261" s="3"/>
      <c r="TQM261" s="3"/>
      <c r="TQN261" s="3"/>
      <c r="TQO261" s="3"/>
      <c r="TQP261" s="3"/>
      <c r="TQQ261" s="3"/>
      <c r="TQR261" s="3"/>
      <c r="TQS261" s="3"/>
      <c r="TQT261" s="3"/>
      <c r="TQU261" s="3"/>
      <c r="TQV261" s="3"/>
      <c r="TQW261" s="3"/>
      <c r="TQX261" s="3"/>
      <c r="TQY261" s="3"/>
      <c r="TQZ261" s="3"/>
      <c r="TRA261" s="3"/>
      <c r="TRB261" s="3"/>
      <c r="TRC261" s="3"/>
      <c r="TRD261" s="3"/>
      <c r="TRE261" s="3"/>
      <c r="TRF261" s="3"/>
      <c r="TRG261" s="3"/>
      <c r="TRH261" s="3"/>
      <c r="TRI261" s="3"/>
      <c r="TRJ261" s="3"/>
      <c r="TRK261" s="3"/>
      <c r="TRL261" s="3"/>
      <c r="TRM261" s="3"/>
      <c r="TRN261" s="3"/>
      <c r="TRO261" s="3"/>
      <c r="TRP261" s="3"/>
      <c r="TRQ261" s="3"/>
      <c r="TRR261" s="3"/>
      <c r="TRS261" s="3"/>
      <c r="TRT261" s="3"/>
      <c r="TRU261" s="3"/>
      <c r="TRV261" s="3"/>
      <c r="TRW261" s="3"/>
      <c r="TRX261" s="3"/>
      <c r="TRY261" s="3"/>
      <c r="TRZ261" s="3"/>
      <c r="TSA261" s="3"/>
      <c r="TSB261" s="3"/>
      <c r="TSC261" s="3"/>
      <c r="TSD261" s="3"/>
      <c r="TSE261" s="3"/>
      <c r="TSF261" s="3"/>
      <c r="TSG261" s="3"/>
      <c r="TSH261" s="3"/>
      <c r="TSI261" s="3"/>
      <c r="TSJ261" s="3"/>
      <c r="TSK261" s="3"/>
      <c r="TSL261" s="3"/>
      <c r="TSM261" s="3"/>
      <c r="TSN261" s="3"/>
      <c r="TSO261" s="3"/>
      <c r="TSP261" s="3"/>
      <c r="TSQ261" s="3"/>
      <c r="TSR261" s="3"/>
      <c r="TSS261" s="3"/>
      <c r="TST261" s="3"/>
      <c r="TSU261" s="3"/>
      <c r="TSV261" s="3"/>
      <c r="TSW261" s="3"/>
      <c r="TSX261" s="3"/>
      <c r="TSY261" s="3"/>
      <c r="TSZ261" s="3"/>
      <c r="TTA261" s="3"/>
      <c r="TTB261" s="3"/>
      <c r="TTC261" s="3"/>
      <c r="TTD261" s="3"/>
      <c r="TTE261" s="3"/>
      <c r="TTF261" s="3"/>
      <c r="TTG261" s="3"/>
      <c r="TTH261" s="3"/>
      <c r="TTI261" s="3"/>
      <c r="TTJ261" s="3"/>
      <c r="TTK261" s="3"/>
      <c r="TTL261" s="3"/>
      <c r="TTM261" s="3"/>
      <c r="TTN261" s="3"/>
      <c r="TTO261" s="3"/>
      <c r="TTP261" s="3"/>
      <c r="TTQ261" s="3"/>
      <c r="TTR261" s="3"/>
      <c r="TTS261" s="3"/>
      <c r="TTT261" s="3"/>
      <c r="TTU261" s="3"/>
      <c r="TTV261" s="3"/>
      <c r="TTW261" s="3"/>
      <c r="TTX261" s="3"/>
      <c r="TTY261" s="3"/>
      <c r="TTZ261" s="3"/>
      <c r="TUA261" s="3"/>
      <c r="TUB261" s="3"/>
      <c r="TUC261" s="3"/>
      <c r="TUD261" s="3"/>
      <c r="TUE261" s="3"/>
      <c r="TUF261" s="3"/>
      <c r="TUG261" s="3"/>
      <c r="TUH261" s="3"/>
      <c r="TUI261" s="3"/>
      <c r="TUJ261" s="3"/>
      <c r="TUK261" s="3"/>
      <c r="TUL261" s="3"/>
      <c r="TUM261" s="3"/>
      <c r="TUN261" s="3"/>
      <c r="TUO261" s="3"/>
      <c r="TUP261" s="3"/>
      <c r="TUQ261" s="3"/>
      <c r="TUR261" s="3"/>
      <c r="TUS261" s="3"/>
      <c r="TUT261" s="3"/>
      <c r="TUU261" s="3"/>
      <c r="TUV261" s="3"/>
      <c r="TUW261" s="3"/>
      <c r="TUX261" s="3"/>
      <c r="TUY261" s="3"/>
      <c r="TUZ261" s="3"/>
      <c r="TVA261" s="3"/>
      <c r="TVB261" s="3"/>
      <c r="TVC261" s="3"/>
      <c r="TVD261" s="3"/>
      <c r="TVE261" s="3"/>
      <c r="TVF261" s="3"/>
      <c r="TVG261" s="3"/>
      <c r="TVH261" s="3"/>
      <c r="TVI261" s="3"/>
      <c r="TVJ261" s="3"/>
      <c r="TVK261" s="3"/>
      <c r="TVL261" s="3"/>
      <c r="TVM261" s="3"/>
      <c r="TVN261" s="3"/>
      <c r="TVO261" s="3"/>
      <c r="TVP261" s="3"/>
      <c r="TVQ261" s="3"/>
      <c r="TVR261" s="3"/>
      <c r="TVS261" s="3"/>
      <c r="TVT261" s="3"/>
      <c r="TVU261" s="3"/>
      <c r="TVV261" s="3"/>
      <c r="TVW261" s="3"/>
      <c r="TVX261" s="3"/>
      <c r="TVY261" s="3"/>
      <c r="TVZ261" s="3"/>
      <c r="TWA261" s="3"/>
      <c r="TWB261" s="3"/>
      <c r="TWC261" s="3"/>
      <c r="TWD261" s="3"/>
      <c r="TWE261" s="3"/>
      <c r="TWF261" s="3"/>
      <c r="TWG261" s="3"/>
      <c r="TWH261" s="3"/>
      <c r="TWI261" s="3"/>
      <c r="TWJ261" s="3"/>
      <c r="TWK261" s="3"/>
      <c r="TWL261" s="3"/>
      <c r="TWM261" s="3"/>
      <c r="TWN261" s="3"/>
      <c r="TWO261" s="3"/>
      <c r="TWP261" s="3"/>
      <c r="TWQ261" s="3"/>
      <c r="TWR261" s="3"/>
      <c r="TWS261" s="3"/>
      <c r="TWT261" s="3"/>
      <c r="TWU261" s="3"/>
      <c r="TWV261" s="3"/>
      <c r="TWW261" s="3"/>
      <c r="TWX261" s="3"/>
      <c r="TWY261" s="3"/>
      <c r="TWZ261" s="3"/>
      <c r="TXA261" s="3"/>
      <c r="TXB261" s="3"/>
      <c r="TXC261" s="3"/>
      <c r="TXD261" s="3"/>
      <c r="TXE261" s="3"/>
      <c r="TXF261" s="3"/>
      <c r="TXG261" s="3"/>
      <c r="TXH261" s="3"/>
      <c r="TXI261" s="3"/>
      <c r="TXJ261" s="3"/>
      <c r="TXK261" s="3"/>
      <c r="TXL261" s="3"/>
      <c r="TXM261" s="3"/>
      <c r="TXN261" s="3"/>
      <c r="TXO261" s="3"/>
      <c r="TXP261" s="3"/>
      <c r="TXQ261" s="3"/>
      <c r="TXR261" s="3"/>
      <c r="TXS261" s="3"/>
      <c r="TXT261" s="3"/>
      <c r="TXU261" s="3"/>
      <c r="TXV261" s="3"/>
      <c r="TXW261" s="3"/>
      <c r="TXX261" s="3"/>
      <c r="TXY261" s="3"/>
      <c r="TXZ261" s="3"/>
      <c r="TYA261" s="3"/>
      <c r="TYB261" s="3"/>
      <c r="TYC261" s="3"/>
      <c r="TYD261" s="3"/>
      <c r="TYE261" s="3"/>
      <c r="TYF261" s="3"/>
      <c r="TYG261" s="3"/>
      <c r="TYH261" s="3"/>
      <c r="TYI261" s="3"/>
      <c r="TYJ261" s="3"/>
      <c r="TYK261" s="3"/>
      <c r="TYL261" s="3"/>
      <c r="TYM261" s="3"/>
      <c r="TYN261" s="3"/>
      <c r="TYO261" s="3"/>
      <c r="TYP261" s="3"/>
      <c r="TYQ261" s="3"/>
      <c r="TYR261" s="3"/>
      <c r="TYS261" s="3"/>
      <c r="TYT261" s="3"/>
      <c r="TYU261" s="3"/>
      <c r="TYV261" s="3"/>
      <c r="TYW261" s="3"/>
      <c r="TYX261" s="3"/>
      <c r="TYY261" s="3"/>
      <c r="TYZ261" s="3"/>
      <c r="TZA261" s="3"/>
      <c r="TZB261" s="3"/>
      <c r="TZC261" s="3"/>
      <c r="TZD261" s="3"/>
      <c r="TZE261" s="3"/>
      <c r="TZF261" s="3"/>
      <c r="TZG261" s="3"/>
      <c r="TZH261" s="3"/>
      <c r="TZI261" s="3"/>
      <c r="TZJ261" s="3"/>
      <c r="TZK261" s="3"/>
      <c r="TZL261" s="3"/>
      <c r="TZM261" s="3"/>
      <c r="TZN261" s="3"/>
      <c r="TZO261" s="3"/>
      <c r="TZP261" s="3"/>
      <c r="TZQ261" s="3"/>
      <c r="TZR261" s="3"/>
      <c r="TZS261" s="3"/>
      <c r="TZT261" s="3"/>
      <c r="TZU261" s="3"/>
      <c r="TZV261" s="3"/>
      <c r="TZW261" s="3"/>
      <c r="TZX261" s="3"/>
      <c r="TZY261" s="3"/>
      <c r="TZZ261" s="3"/>
      <c r="UAA261" s="3"/>
      <c r="UAB261" s="3"/>
      <c r="UAC261" s="3"/>
      <c r="UAD261" s="3"/>
      <c r="UAE261" s="3"/>
      <c r="UAF261" s="3"/>
      <c r="UAG261" s="3"/>
      <c r="UAH261" s="3"/>
      <c r="UAI261" s="3"/>
      <c r="UAJ261" s="3"/>
      <c r="UAK261" s="3"/>
      <c r="UAL261" s="3"/>
      <c r="UAM261" s="3"/>
      <c r="UAN261" s="3"/>
      <c r="UAO261" s="3"/>
      <c r="UAP261" s="3"/>
      <c r="UAQ261" s="3"/>
      <c r="UAR261" s="3"/>
      <c r="UAS261" s="3"/>
      <c r="UAT261" s="3"/>
      <c r="UAU261" s="3"/>
      <c r="UAV261" s="3"/>
      <c r="UAW261" s="3"/>
      <c r="UAX261" s="3"/>
      <c r="UAY261" s="3"/>
      <c r="UAZ261" s="3"/>
      <c r="UBA261" s="3"/>
      <c r="UBB261" s="3"/>
      <c r="UBC261" s="3"/>
      <c r="UBD261" s="3"/>
      <c r="UBE261" s="3"/>
      <c r="UBF261" s="3"/>
      <c r="UBG261" s="3"/>
      <c r="UBH261" s="3"/>
      <c r="UBI261" s="3"/>
      <c r="UBJ261" s="3"/>
      <c r="UBK261" s="3"/>
      <c r="UBL261" s="3"/>
      <c r="UBM261" s="3"/>
      <c r="UBN261" s="3"/>
      <c r="UBO261" s="3"/>
      <c r="UBP261" s="3"/>
      <c r="UBQ261" s="3"/>
      <c r="UBR261" s="3"/>
      <c r="UBS261" s="3"/>
      <c r="UBT261" s="3"/>
      <c r="UBU261" s="3"/>
      <c r="UBV261" s="3"/>
      <c r="UBW261" s="3"/>
      <c r="UBX261" s="3"/>
      <c r="UBY261" s="3"/>
      <c r="UBZ261" s="3"/>
      <c r="UCA261" s="3"/>
      <c r="UCB261" s="3"/>
      <c r="UCC261" s="3"/>
      <c r="UCD261" s="3"/>
      <c r="UCE261" s="3"/>
      <c r="UCF261" s="3"/>
      <c r="UCG261" s="3"/>
      <c r="UCH261" s="3"/>
      <c r="UCI261" s="3"/>
      <c r="UCJ261" s="3"/>
      <c r="UCK261" s="3"/>
      <c r="UCL261" s="3"/>
      <c r="UCM261" s="3"/>
      <c r="UCN261" s="3"/>
      <c r="UCO261" s="3"/>
      <c r="UCP261" s="3"/>
      <c r="UCQ261" s="3"/>
      <c r="UCR261" s="3"/>
      <c r="UCS261" s="3"/>
      <c r="UCT261" s="3"/>
      <c r="UCU261" s="3"/>
      <c r="UCV261" s="3"/>
      <c r="UCW261" s="3"/>
      <c r="UCX261" s="3"/>
      <c r="UCY261" s="3"/>
      <c r="UCZ261" s="3"/>
      <c r="UDA261" s="3"/>
      <c r="UDB261" s="3"/>
      <c r="UDC261" s="3"/>
      <c r="UDD261" s="3"/>
      <c r="UDE261" s="3"/>
      <c r="UDF261" s="3"/>
      <c r="UDG261" s="3"/>
      <c r="UDH261" s="3"/>
      <c r="UDI261" s="3"/>
      <c r="UDJ261" s="3"/>
      <c r="UDK261" s="3"/>
      <c r="UDL261" s="3"/>
      <c r="UDM261" s="3"/>
      <c r="UDN261" s="3"/>
      <c r="UDO261" s="3"/>
      <c r="UDP261" s="3"/>
      <c r="UDQ261" s="3"/>
      <c r="UDR261" s="3"/>
      <c r="UDS261" s="3"/>
      <c r="UDT261" s="3"/>
      <c r="UDU261" s="3"/>
      <c r="UDV261" s="3"/>
      <c r="UDW261" s="3"/>
      <c r="UDX261" s="3"/>
      <c r="UDY261" s="3"/>
      <c r="UDZ261" s="3"/>
      <c r="UEA261" s="3"/>
      <c r="UEB261" s="3"/>
      <c r="UEC261" s="3"/>
      <c r="UED261" s="3"/>
      <c r="UEE261" s="3"/>
      <c r="UEF261" s="3"/>
      <c r="UEG261" s="3"/>
      <c r="UEH261" s="3"/>
      <c r="UEI261" s="3"/>
      <c r="UEJ261" s="3"/>
      <c r="UEK261" s="3"/>
      <c r="UEL261" s="3"/>
      <c r="UEM261" s="3"/>
      <c r="UEN261" s="3"/>
      <c r="UEO261" s="3"/>
      <c r="UEP261" s="3"/>
      <c r="UEQ261" s="3"/>
      <c r="UER261" s="3"/>
      <c r="UES261" s="3"/>
      <c r="UET261" s="3"/>
      <c r="UEU261" s="3"/>
      <c r="UEV261" s="3"/>
      <c r="UEW261" s="3"/>
      <c r="UEX261" s="3"/>
      <c r="UEY261" s="3"/>
      <c r="UEZ261" s="3"/>
      <c r="UFA261" s="3"/>
      <c r="UFB261" s="3"/>
      <c r="UFC261" s="3"/>
      <c r="UFD261" s="3"/>
      <c r="UFE261" s="3"/>
      <c r="UFF261" s="3"/>
      <c r="UFG261" s="3"/>
      <c r="UFH261" s="3"/>
      <c r="UFI261" s="3"/>
      <c r="UFJ261" s="3"/>
      <c r="UFK261" s="3"/>
      <c r="UFL261" s="3"/>
      <c r="UFM261" s="3"/>
      <c r="UFN261" s="3"/>
      <c r="UFO261" s="3"/>
      <c r="UFP261" s="3"/>
      <c r="UFQ261" s="3"/>
      <c r="UFR261" s="3"/>
      <c r="UFS261" s="3"/>
      <c r="UFT261" s="3"/>
      <c r="UFU261" s="3"/>
      <c r="UFV261" s="3"/>
      <c r="UFW261" s="3"/>
      <c r="UFX261" s="3"/>
      <c r="UFY261" s="3"/>
      <c r="UFZ261" s="3"/>
      <c r="UGA261" s="3"/>
      <c r="UGB261" s="3"/>
      <c r="UGC261" s="3"/>
      <c r="UGD261" s="3"/>
      <c r="UGE261" s="3"/>
      <c r="UGF261" s="3"/>
      <c r="UGG261" s="3"/>
      <c r="UGH261" s="3"/>
      <c r="UGI261" s="3"/>
      <c r="UGJ261" s="3"/>
      <c r="UGK261" s="3"/>
      <c r="UGL261" s="3"/>
      <c r="UGM261" s="3"/>
      <c r="UGN261" s="3"/>
      <c r="UGO261" s="3"/>
      <c r="UGP261" s="3"/>
      <c r="UGQ261" s="3"/>
      <c r="UGR261" s="3"/>
      <c r="UGS261" s="3"/>
      <c r="UGT261" s="3"/>
      <c r="UGU261" s="3"/>
      <c r="UGV261" s="3"/>
      <c r="UGW261" s="3"/>
      <c r="UGX261" s="3"/>
      <c r="UGY261" s="3"/>
      <c r="UGZ261" s="3"/>
      <c r="UHA261" s="3"/>
      <c r="UHB261" s="3"/>
      <c r="UHC261" s="3"/>
      <c r="UHD261" s="3"/>
      <c r="UHE261" s="3"/>
      <c r="UHF261" s="3"/>
      <c r="UHG261" s="3"/>
      <c r="UHH261" s="3"/>
      <c r="UHI261" s="3"/>
      <c r="UHJ261" s="3"/>
      <c r="UHK261" s="3"/>
      <c r="UHL261" s="3"/>
      <c r="UHM261" s="3"/>
      <c r="UHN261" s="3"/>
      <c r="UHO261" s="3"/>
      <c r="UHP261" s="3"/>
      <c r="UHQ261" s="3"/>
      <c r="UHR261" s="3"/>
      <c r="UHS261" s="3"/>
      <c r="UHT261" s="3"/>
      <c r="UHU261" s="3"/>
      <c r="UHV261" s="3"/>
      <c r="UHW261" s="3"/>
      <c r="UHX261" s="3"/>
      <c r="UHY261" s="3"/>
      <c r="UHZ261" s="3"/>
      <c r="UIA261" s="3"/>
      <c r="UIB261" s="3"/>
      <c r="UIC261" s="3"/>
      <c r="UID261" s="3"/>
      <c r="UIE261" s="3"/>
      <c r="UIF261" s="3"/>
      <c r="UIG261" s="3"/>
      <c r="UIH261" s="3"/>
      <c r="UII261" s="3"/>
      <c r="UIJ261" s="3"/>
      <c r="UIK261" s="3"/>
      <c r="UIL261" s="3"/>
      <c r="UIM261" s="3"/>
      <c r="UIN261" s="3"/>
      <c r="UIO261" s="3"/>
      <c r="UIP261" s="3"/>
      <c r="UIQ261" s="3"/>
      <c r="UIR261" s="3"/>
      <c r="UIS261" s="3"/>
      <c r="UIT261" s="3"/>
      <c r="UIU261" s="3"/>
      <c r="UIV261" s="3"/>
      <c r="UIW261" s="3"/>
      <c r="UIX261" s="3"/>
      <c r="UIY261" s="3"/>
      <c r="UIZ261" s="3"/>
      <c r="UJA261" s="3"/>
      <c r="UJB261" s="3"/>
      <c r="UJC261" s="3"/>
      <c r="UJD261" s="3"/>
      <c r="UJE261" s="3"/>
      <c r="UJF261" s="3"/>
      <c r="UJG261" s="3"/>
      <c r="UJH261" s="3"/>
      <c r="UJI261" s="3"/>
      <c r="UJJ261" s="3"/>
      <c r="UJK261" s="3"/>
      <c r="UJL261" s="3"/>
      <c r="UJM261" s="3"/>
      <c r="UJN261" s="3"/>
      <c r="UJO261" s="3"/>
      <c r="UJP261" s="3"/>
      <c r="UJQ261" s="3"/>
      <c r="UJR261" s="3"/>
      <c r="UJS261" s="3"/>
      <c r="UJT261" s="3"/>
      <c r="UJU261" s="3"/>
      <c r="UJV261" s="3"/>
      <c r="UJW261" s="3"/>
      <c r="UJX261" s="3"/>
      <c r="UJY261" s="3"/>
      <c r="UJZ261" s="3"/>
      <c r="UKA261" s="3"/>
      <c r="UKB261" s="3"/>
      <c r="UKC261" s="3"/>
      <c r="UKD261" s="3"/>
      <c r="UKE261" s="3"/>
      <c r="UKF261" s="3"/>
      <c r="UKG261" s="3"/>
      <c r="UKH261" s="3"/>
      <c r="UKI261" s="3"/>
      <c r="UKJ261" s="3"/>
      <c r="UKK261" s="3"/>
      <c r="UKL261" s="3"/>
      <c r="UKM261" s="3"/>
      <c r="UKN261" s="3"/>
      <c r="UKO261" s="3"/>
      <c r="UKP261" s="3"/>
      <c r="UKQ261" s="3"/>
      <c r="UKR261" s="3"/>
      <c r="UKS261" s="3"/>
      <c r="UKT261" s="3"/>
      <c r="UKU261" s="3"/>
      <c r="UKV261" s="3"/>
      <c r="UKW261" s="3"/>
      <c r="UKX261" s="3"/>
      <c r="UKY261" s="3"/>
      <c r="UKZ261" s="3"/>
      <c r="ULA261" s="3"/>
      <c r="ULB261" s="3"/>
      <c r="ULC261" s="3"/>
      <c r="ULD261" s="3"/>
      <c r="ULE261" s="3"/>
      <c r="ULF261" s="3"/>
      <c r="ULG261" s="3"/>
      <c r="ULH261" s="3"/>
      <c r="ULI261" s="3"/>
      <c r="ULJ261" s="3"/>
      <c r="ULK261" s="3"/>
      <c r="ULL261" s="3"/>
      <c r="ULM261" s="3"/>
      <c r="ULN261" s="3"/>
      <c r="ULO261" s="3"/>
      <c r="ULP261" s="3"/>
      <c r="ULQ261" s="3"/>
      <c r="ULR261" s="3"/>
      <c r="ULS261" s="3"/>
      <c r="ULT261" s="3"/>
      <c r="ULU261" s="3"/>
      <c r="ULV261" s="3"/>
      <c r="ULW261" s="3"/>
      <c r="ULX261" s="3"/>
      <c r="ULY261" s="3"/>
      <c r="ULZ261" s="3"/>
      <c r="UMA261" s="3"/>
      <c r="UMB261" s="3"/>
      <c r="UMC261" s="3"/>
      <c r="UMD261" s="3"/>
      <c r="UME261" s="3"/>
      <c r="UMF261" s="3"/>
      <c r="UMG261" s="3"/>
      <c r="UMH261" s="3"/>
      <c r="UMI261" s="3"/>
      <c r="UMJ261" s="3"/>
      <c r="UMK261" s="3"/>
      <c r="UML261" s="3"/>
      <c r="UMM261" s="3"/>
      <c r="UMN261" s="3"/>
      <c r="UMO261" s="3"/>
      <c r="UMP261" s="3"/>
      <c r="UMQ261" s="3"/>
      <c r="UMR261" s="3"/>
      <c r="UMS261" s="3"/>
      <c r="UMT261" s="3"/>
      <c r="UMU261" s="3"/>
      <c r="UMV261" s="3"/>
      <c r="UMW261" s="3"/>
      <c r="UMX261" s="3"/>
      <c r="UMY261" s="3"/>
      <c r="UMZ261" s="3"/>
      <c r="UNA261" s="3"/>
      <c r="UNB261" s="3"/>
      <c r="UNC261" s="3"/>
      <c r="UND261" s="3"/>
      <c r="UNE261" s="3"/>
      <c r="UNF261" s="3"/>
      <c r="UNG261" s="3"/>
      <c r="UNH261" s="3"/>
      <c r="UNI261" s="3"/>
      <c r="UNJ261" s="3"/>
      <c r="UNK261" s="3"/>
      <c r="UNL261" s="3"/>
      <c r="UNM261" s="3"/>
      <c r="UNN261" s="3"/>
      <c r="UNO261" s="3"/>
      <c r="UNP261" s="3"/>
      <c r="UNQ261" s="3"/>
      <c r="UNR261" s="3"/>
      <c r="UNS261" s="3"/>
      <c r="UNT261" s="3"/>
      <c r="UNU261" s="3"/>
      <c r="UNV261" s="3"/>
      <c r="UNW261" s="3"/>
      <c r="UNX261" s="3"/>
      <c r="UNY261" s="3"/>
      <c r="UNZ261" s="3"/>
      <c r="UOA261" s="3"/>
      <c r="UOB261" s="3"/>
      <c r="UOC261" s="3"/>
      <c r="UOD261" s="3"/>
      <c r="UOE261" s="3"/>
      <c r="UOF261" s="3"/>
      <c r="UOG261" s="3"/>
      <c r="UOH261" s="3"/>
      <c r="UOI261" s="3"/>
      <c r="UOJ261" s="3"/>
      <c r="UOK261" s="3"/>
      <c r="UOL261" s="3"/>
      <c r="UOM261" s="3"/>
      <c r="UON261" s="3"/>
      <c r="UOO261" s="3"/>
      <c r="UOP261" s="3"/>
      <c r="UOQ261" s="3"/>
      <c r="UOR261" s="3"/>
      <c r="UOS261" s="3"/>
      <c r="UOT261" s="3"/>
      <c r="UOU261" s="3"/>
      <c r="UOV261" s="3"/>
      <c r="UOW261" s="3"/>
      <c r="UOX261" s="3"/>
      <c r="UOY261" s="3"/>
      <c r="UOZ261" s="3"/>
      <c r="UPA261" s="3"/>
      <c r="UPB261" s="3"/>
      <c r="UPC261" s="3"/>
      <c r="UPD261" s="3"/>
      <c r="UPE261" s="3"/>
      <c r="UPF261" s="3"/>
      <c r="UPG261" s="3"/>
      <c r="UPH261" s="3"/>
      <c r="UPI261" s="3"/>
      <c r="UPJ261" s="3"/>
      <c r="UPK261" s="3"/>
      <c r="UPL261" s="3"/>
      <c r="UPM261" s="3"/>
      <c r="UPN261" s="3"/>
      <c r="UPO261" s="3"/>
      <c r="UPP261" s="3"/>
      <c r="UPQ261" s="3"/>
      <c r="UPR261" s="3"/>
      <c r="UPS261" s="3"/>
      <c r="UPT261" s="3"/>
      <c r="UPU261" s="3"/>
      <c r="UPV261" s="3"/>
      <c r="UPW261" s="3"/>
      <c r="UPX261" s="3"/>
      <c r="UPY261" s="3"/>
      <c r="UPZ261" s="3"/>
      <c r="UQA261" s="3"/>
      <c r="UQB261" s="3"/>
      <c r="UQC261" s="3"/>
      <c r="UQD261" s="3"/>
      <c r="UQE261" s="3"/>
      <c r="UQF261" s="3"/>
      <c r="UQG261" s="3"/>
      <c r="UQH261" s="3"/>
      <c r="UQI261" s="3"/>
      <c r="UQJ261" s="3"/>
      <c r="UQK261" s="3"/>
      <c r="UQL261" s="3"/>
      <c r="UQM261" s="3"/>
      <c r="UQN261" s="3"/>
      <c r="UQO261" s="3"/>
      <c r="UQP261" s="3"/>
      <c r="UQQ261" s="3"/>
      <c r="UQR261" s="3"/>
      <c r="UQS261" s="3"/>
      <c r="UQT261" s="3"/>
      <c r="UQU261" s="3"/>
      <c r="UQV261" s="3"/>
      <c r="UQW261" s="3"/>
      <c r="UQX261" s="3"/>
      <c r="UQY261" s="3"/>
      <c r="UQZ261" s="3"/>
      <c r="URA261" s="3"/>
      <c r="URB261" s="3"/>
      <c r="URC261" s="3"/>
      <c r="URD261" s="3"/>
      <c r="URE261" s="3"/>
      <c r="URF261" s="3"/>
      <c r="URG261" s="3"/>
      <c r="URH261" s="3"/>
      <c r="URI261" s="3"/>
      <c r="URJ261" s="3"/>
      <c r="URK261" s="3"/>
      <c r="URL261" s="3"/>
      <c r="URM261" s="3"/>
      <c r="URN261" s="3"/>
      <c r="URO261" s="3"/>
      <c r="URP261" s="3"/>
      <c r="URQ261" s="3"/>
      <c r="URR261" s="3"/>
      <c r="URS261" s="3"/>
      <c r="URT261" s="3"/>
      <c r="URU261" s="3"/>
      <c r="URV261" s="3"/>
      <c r="URW261" s="3"/>
      <c r="URX261" s="3"/>
      <c r="URY261" s="3"/>
      <c r="URZ261" s="3"/>
      <c r="USA261" s="3"/>
      <c r="USB261" s="3"/>
      <c r="USC261" s="3"/>
      <c r="USD261" s="3"/>
      <c r="USE261" s="3"/>
      <c r="USF261" s="3"/>
      <c r="USG261" s="3"/>
      <c r="USH261" s="3"/>
      <c r="USI261" s="3"/>
      <c r="USJ261" s="3"/>
      <c r="USK261" s="3"/>
      <c r="USL261" s="3"/>
      <c r="USM261" s="3"/>
      <c r="USN261" s="3"/>
      <c r="USO261" s="3"/>
      <c r="USP261" s="3"/>
      <c r="USQ261" s="3"/>
      <c r="USR261" s="3"/>
      <c r="USS261" s="3"/>
      <c r="UST261" s="3"/>
      <c r="USU261" s="3"/>
      <c r="USV261" s="3"/>
      <c r="USW261" s="3"/>
      <c r="USX261" s="3"/>
      <c r="USY261" s="3"/>
      <c r="USZ261" s="3"/>
      <c r="UTA261" s="3"/>
      <c r="UTB261" s="3"/>
      <c r="UTC261" s="3"/>
      <c r="UTD261" s="3"/>
      <c r="UTE261" s="3"/>
      <c r="UTF261" s="3"/>
      <c r="UTG261" s="3"/>
      <c r="UTH261" s="3"/>
      <c r="UTI261" s="3"/>
      <c r="UTJ261" s="3"/>
      <c r="UTK261" s="3"/>
      <c r="UTL261" s="3"/>
      <c r="UTM261" s="3"/>
      <c r="UTN261" s="3"/>
      <c r="UTO261" s="3"/>
      <c r="UTP261" s="3"/>
      <c r="UTQ261" s="3"/>
      <c r="UTR261" s="3"/>
      <c r="UTS261" s="3"/>
      <c r="UTT261" s="3"/>
      <c r="UTU261" s="3"/>
      <c r="UTV261" s="3"/>
      <c r="UTW261" s="3"/>
      <c r="UTX261" s="3"/>
      <c r="UTY261" s="3"/>
      <c r="UTZ261" s="3"/>
      <c r="UUA261" s="3"/>
      <c r="UUB261" s="3"/>
      <c r="UUC261" s="3"/>
      <c r="UUD261" s="3"/>
      <c r="UUE261" s="3"/>
      <c r="UUF261" s="3"/>
      <c r="UUG261" s="3"/>
      <c r="UUH261" s="3"/>
      <c r="UUI261" s="3"/>
      <c r="UUJ261" s="3"/>
      <c r="UUK261" s="3"/>
      <c r="UUL261" s="3"/>
      <c r="UUM261" s="3"/>
      <c r="UUN261" s="3"/>
      <c r="UUO261" s="3"/>
      <c r="UUP261" s="3"/>
      <c r="UUQ261" s="3"/>
      <c r="UUR261" s="3"/>
      <c r="UUS261" s="3"/>
      <c r="UUT261" s="3"/>
      <c r="UUU261" s="3"/>
      <c r="UUV261" s="3"/>
      <c r="UUW261" s="3"/>
      <c r="UUX261" s="3"/>
      <c r="UUY261" s="3"/>
      <c r="UUZ261" s="3"/>
      <c r="UVA261" s="3"/>
      <c r="UVB261" s="3"/>
      <c r="UVC261" s="3"/>
      <c r="UVD261" s="3"/>
      <c r="UVE261" s="3"/>
      <c r="UVF261" s="3"/>
      <c r="UVG261" s="3"/>
      <c r="UVH261" s="3"/>
      <c r="UVI261" s="3"/>
      <c r="UVJ261" s="3"/>
      <c r="UVK261" s="3"/>
      <c r="UVL261" s="3"/>
      <c r="UVM261" s="3"/>
      <c r="UVN261" s="3"/>
      <c r="UVO261" s="3"/>
      <c r="UVP261" s="3"/>
      <c r="UVQ261" s="3"/>
      <c r="UVR261" s="3"/>
      <c r="UVS261" s="3"/>
      <c r="UVT261" s="3"/>
      <c r="UVU261" s="3"/>
      <c r="UVV261" s="3"/>
      <c r="UVW261" s="3"/>
      <c r="UVX261" s="3"/>
      <c r="UVY261" s="3"/>
      <c r="UVZ261" s="3"/>
      <c r="UWA261" s="3"/>
      <c r="UWB261" s="3"/>
      <c r="UWC261" s="3"/>
      <c r="UWD261" s="3"/>
      <c r="UWE261" s="3"/>
      <c r="UWF261" s="3"/>
      <c r="UWG261" s="3"/>
      <c r="UWH261" s="3"/>
      <c r="UWI261" s="3"/>
      <c r="UWJ261" s="3"/>
      <c r="UWK261" s="3"/>
      <c r="UWL261" s="3"/>
      <c r="UWM261" s="3"/>
      <c r="UWN261" s="3"/>
      <c r="UWO261" s="3"/>
      <c r="UWP261" s="3"/>
      <c r="UWQ261" s="3"/>
      <c r="UWR261" s="3"/>
      <c r="UWS261" s="3"/>
      <c r="UWT261" s="3"/>
      <c r="UWU261" s="3"/>
      <c r="UWV261" s="3"/>
      <c r="UWW261" s="3"/>
      <c r="UWX261" s="3"/>
      <c r="UWY261" s="3"/>
      <c r="UWZ261" s="3"/>
      <c r="UXA261" s="3"/>
      <c r="UXB261" s="3"/>
      <c r="UXC261" s="3"/>
      <c r="UXD261" s="3"/>
      <c r="UXE261" s="3"/>
      <c r="UXF261" s="3"/>
      <c r="UXG261" s="3"/>
      <c r="UXH261" s="3"/>
      <c r="UXI261" s="3"/>
      <c r="UXJ261" s="3"/>
      <c r="UXK261" s="3"/>
      <c r="UXL261" s="3"/>
      <c r="UXM261" s="3"/>
      <c r="UXN261" s="3"/>
      <c r="UXO261" s="3"/>
      <c r="UXP261" s="3"/>
      <c r="UXQ261" s="3"/>
      <c r="UXR261" s="3"/>
      <c r="UXS261" s="3"/>
      <c r="UXT261" s="3"/>
      <c r="UXU261" s="3"/>
      <c r="UXV261" s="3"/>
      <c r="UXW261" s="3"/>
      <c r="UXX261" s="3"/>
      <c r="UXY261" s="3"/>
      <c r="UXZ261" s="3"/>
      <c r="UYA261" s="3"/>
      <c r="UYB261" s="3"/>
      <c r="UYC261" s="3"/>
      <c r="UYD261" s="3"/>
      <c r="UYE261" s="3"/>
      <c r="UYF261" s="3"/>
      <c r="UYG261" s="3"/>
      <c r="UYH261" s="3"/>
      <c r="UYI261" s="3"/>
      <c r="UYJ261" s="3"/>
      <c r="UYK261" s="3"/>
      <c r="UYL261" s="3"/>
      <c r="UYM261" s="3"/>
      <c r="UYN261" s="3"/>
      <c r="UYO261" s="3"/>
      <c r="UYP261" s="3"/>
      <c r="UYQ261" s="3"/>
      <c r="UYR261" s="3"/>
      <c r="UYS261" s="3"/>
      <c r="UYT261" s="3"/>
      <c r="UYU261" s="3"/>
      <c r="UYV261" s="3"/>
      <c r="UYW261" s="3"/>
      <c r="UYX261" s="3"/>
      <c r="UYY261" s="3"/>
      <c r="UYZ261" s="3"/>
      <c r="UZA261" s="3"/>
      <c r="UZB261" s="3"/>
      <c r="UZC261" s="3"/>
      <c r="UZD261" s="3"/>
      <c r="UZE261" s="3"/>
      <c r="UZF261" s="3"/>
      <c r="UZG261" s="3"/>
      <c r="UZH261" s="3"/>
      <c r="UZI261" s="3"/>
      <c r="UZJ261" s="3"/>
      <c r="UZK261" s="3"/>
      <c r="UZL261" s="3"/>
      <c r="UZM261" s="3"/>
      <c r="UZN261" s="3"/>
      <c r="UZO261" s="3"/>
      <c r="UZP261" s="3"/>
      <c r="UZQ261" s="3"/>
      <c r="UZR261" s="3"/>
      <c r="UZS261" s="3"/>
      <c r="UZT261" s="3"/>
      <c r="UZU261" s="3"/>
      <c r="UZV261" s="3"/>
      <c r="UZW261" s="3"/>
      <c r="UZX261" s="3"/>
      <c r="UZY261" s="3"/>
      <c r="UZZ261" s="3"/>
      <c r="VAA261" s="3"/>
      <c r="VAB261" s="3"/>
      <c r="VAC261" s="3"/>
      <c r="VAD261" s="3"/>
      <c r="VAE261" s="3"/>
      <c r="VAF261" s="3"/>
      <c r="VAG261" s="3"/>
      <c r="VAH261" s="3"/>
      <c r="VAI261" s="3"/>
      <c r="VAJ261" s="3"/>
      <c r="VAK261" s="3"/>
      <c r="VAL261" s="3"/>
      <c r="VAM261" s="3"/>
      <c r="VAN261" s="3"/>
      <c r="VAO261" s="3"/>
      <c r="VAP261" s="3"/>
      <c r="VAQ261" s="3"/>
      <c r="VAR261" s="3"/>
      <c r="VAS261" s="3"/>
      <c r="VAT261" s="3"/>
      <c r="VAU261" s="3"/>
      <c r="VAV261" s="3"/>
      <c r="VAW261" s="3"/>
      <c r="VAX261" s="3"/>
      <c r="VAY261" s="3"/>
      <c r="VAZ261" s="3"/>
      <c r="VBA261" s="3"/>
      <c r="VBB261" s="3"/>
      <c r="VBC261" s="3"/>
      <c r="VBD261" s="3"/>
      <c r="VBE261" s="3"/>
      <c r="VBF261" s="3"/>
      <c r="VBG261" s="3"/>
      <c r="VBH261" s="3"/>
      <c r="VBI261" s="3"/>
      <c r="VBJ261" s="3"/>
      <c r="VBK261" s="3"/>
      <c r="VBL261" s="3"/>
      <c r="VBM261" s="3"/>
      <c r="VBN261" s="3"/>
      <c r="VBO261" s="3"/>
      <c r="VBP261" s="3"/>
      <c r="VBQ261" s="3"/>
      <c r="VBR261" s="3"/>
      <c r="VBS261" s="3"/>
      <c r="VBT261" s="3"/>
      <c r="VBU261" s="3"/>
      <c r="VBV261" s="3"/>
      <c r="VBW261" s="3"/>
      <c r="VBX261" s="3"/>
      <c r="VBY261" s="3"/>
      <c r="VBZ261" s="3"/>
      <c r="VCA261" s="3"/>
      <c r="VCB261" s="3"/>
      <c r="VCC261" s="3"/>
      <c r="VCD261" s="3"/>
      <c r="VCE261" s="3"/>
      <c r="VCF261" s="3"/>
      <c r="VCG261" s="3"/>
      <c r="VCH261" s="3"/>
      <c r="VCI261" s="3"/>
      <c r="VCJ261" s="3"/>
      <c r="VCK261" s="3"/>
      <c r="VCL261" s="3"/>
      <c r="VCM261" s="3"/>
      <c r="VCN261" s="3"/>
      <c r="VCO261" s="3"/>
      <c r="VCP261" s="3"/>
      <c r="VCQ261" s="3"/>
      <c r="VCR261" s="3"/>
      <c r="VCS261" s="3"/>
      <c r="VCT261" s="3"/>
      <c r="VCU261" s="3"/>
      <c r="VCV261" s="3"/>
      <c r="VCW261" s="3"/>
      <c r="VCX261" s="3"/>
      <c r="VCY261" s="3"/>
      <c r="VCZ261" s="3"/>
      <c r="VDA261" s="3"/>
      <c r="VDB261" s="3"/>
      <c r="VDC261" s="3"/>
      <c r="VDD261" s="3"/>
      <c r="VDE261" s="3"/>
      <c r="VDF261" s="3"/>
      <c r="VDG261" s="3"/>
      <c r="VDH261" s="3"/>
      <c r="VDI261" s="3"/>
      <c r="VDJ261" s="3"/>
      <c r="VDK261" s="3"/>
      <c r="VDL261" s="3"/>
      <c r="VDM261" s="3"/>
      <c r="VDN261" s="3"/>
      <c r="VDO261" s="3"/>
      <c r="VDP261" s="3"/>
      <c r="VDQ261" s="3"/>
      <c r="VDR261" s="3"/>
      <c r="VDS261" s="3"/>
      <c r="VDT261" s="3"/>
      <c r="VDU261" s="3"/>
      <c r="VDV261" s="3"/>
      <c r="VDW261" s="3"/>
      <c r="VDX261" s="3"/>
      <c r="VDY261" s="3"/>
      <c r="VDZ261" s="3"/>
      <c r="VEA261" s="3"/>
      <c r="VEB261" s="3"/>
      <c r="VEC261" s="3"/>
      <c r="VED261" s="3"/>
      <c r="VEE261" s="3"/>
      <c r="VEF261" s="3"/>
      <c r="VEG261" s="3"/>
      <c r="VEH261" s="3"/>
      <c r="VEI261" s="3"/>
      <c r="VEJ261" s="3"/>
      <c r="VEK261" s="3"/>
      <c r="VEL261" s="3"/>
      <c r="VEM261" s="3"/>
      <c r="VEN261" s="3"/>
      <c r="VEO261" s="3"/>
      <c r="VEP261" s="3"/>
      <c r="VEQ261" s="3"/>
      <c r="VER261" s="3"/>
      <c r="VES261" s="3"/>
      <c r="VET261" s="3"/>
      <c r="VEU261" s="3"/>
      <c r="VEV261" s="3"/>
      <c r="VEW261" s="3"/>
      <c r="VEX261" s="3"/>
      <c r="VEY261" s="3"/>
      <c r="VEZ261" s="3"/>
      <c r="VFA261" s="3"/>
      <c r="VFB261" s="3"/>
      <c r="VFC261" s="3"/>
      <c r="VFD261" s="3"/>
      <c r="VFE261" s="3"/>
      <c r="VFF261" s="3"/>
      <c r="VFG261" s="3"/>
      <c r="VFH261" s="3"/>
      <c r="VFI261" s="3"/>
      <c r="VFJ261" s="3"/>
      <c r="VFK261" s="3"/>
      <c r="VFL261" s="3"/>
      <c r="VFM261" s="3"/>
      <c r="VFN261" s="3"/>
      <c r="VFO261" s="3"/>
      <c r="VFP261" s="3"/>
      <c r="VFQ261" s="3"/>
      <c r="VFR261" s="3"/>
      <c r="VFS261" s="3"/>
      <c r="VFT261" s="3"/>
      <c r="VFU261" s="3"/>
      <c r="VFV261" s="3"/>
      <c r="VFW261" s="3"/>
      <c r="VFX261" s="3"/>
      <c r="VFY261" s="3"/>
      <c r="VFZ261" s="3"/>
      <c r="VGA261" s="3"/>
      <c r="VGB261" s="3"/>
      <c r="VGC261" s="3"/>
      <c r="VGD261" s="3"/>
      <c r="VGE261" s="3"/>
      <c r="VGF261" s="3"/>
      <c r="VGG261" s="3"/>
      <c r="VGH261" s="3"/>
      <c r="VGI261" s="3"/>
      <c r="VGJ261" s="3"/>
      <c r="VGK261" s="3"/>
      <c r="VGL261" s="3"/>
      <c r="VGM261" s="3"/>
      <c r="VGN261" s="3"/>
      <c r="VGO261" s="3"/>
      <c r="VGP261" s="3"/>
      <c r="VGQ261" s="3"/>
      <c r="VGR261" s="3"/>
      <c r="VGS261" s="3"/>
      <c r="VGT261" s="3"/>
      <c r="VGU261" s="3"/>
      <c r="VGV261" s="3"/>
      <c r="VGW261" s="3"/>
      <c r="VGX261" s="3"/>
      <c r="VGY261" s="3"/>
      <c r="VGZ261" s="3"/>
      <c r="VHA261" s="3"/>
      <c r="VHB261" s="3"/>
      <c r="VHC261" s="3"/>
      <c r="VHD261" s="3"/>
      <c r="VHE261" s="3"/>
      <c r="VHF261" s="3"/>
      <c r="VHG261" s="3"/>
      <c r="VHH261" s="3"/>
      <c r="VHI261" s="3"/>
      <c r="VHJ261" s="3"/>
      <c r="VHK261" s="3"/>
      <c r="VHL261" s="3"/>
      <c r="VHM261" s="3"/>
      <c r="VHN261" s="3"/>
      <c r="VHO261" s="3"/>
      <c r="VHP261" s="3"/>
      <c r="VHQ261" s="3"/>
      <c r="VHR261" s="3"/>
      <c r="VHS261" s="3"/>
      <c r="VHT261" s="3"/>
      <c r="VHU261" s="3"/>
      <c r="VHV261" s="3"/>
      <c r="VHW261" s="3"/>
      <c r="VHX261" s="3"/>
      <c r="VHY261" s="3"/>
      <c r="VHZ261" s="3"/>
      <c r="VIA261" s="3"/>
      <c r="VIB261" s="3"/>
      <c r="VIC261" s="3"/>
      <c r="VID261" s="3"/>
      <c r="VIE261" s="3"/>
      <c r="VIF261" s="3"/>
      <c r="VIG261" s="3"/>
      <c r="VIH261" s="3"/>
      <c r="VII261" s="3"/>
      <c r="VIJ261" s="3"/>
      <c r="VIK261" s="3"/>
      <c r="VIL261" s="3"/>
      <c r="VIM261" s="3"/>
      <c r="VIN261" s="3"/>
      <c r="VIO261" s="3"/>
      <c r="VIP261" s="3"/>
      <c r="VIQ261" s="3"/>
      <c r="VIR261" s="3"/>
      <c r="VIS261" s="3"/>
      <c r="VIT261" s="3"/>
      <c r="VIU261" s="3"/>
      <c r="VIV261" s="3"/>
      <c r="VIW261" s="3"/>
      <c r="VIX261" s="3"/>
      <c r="VIY261" s="3"/>
      <c r="VIZ261" s="3"/>
      <c r="VJA261" s="3"/>
      <c r="VJB261" s="3"/>
      <c r="VJC261" s="3"/>
      <c r="VJD261" s="3"/>
      <c r="VJE261" s="3"/>
      <c r="VJF261" s="3"/>
      <c r="VJG261" s="3"/>
      <c r="VJH261" s="3"/>
      <c r="VJI261" s="3"/>
      <c r="VJJ261" s="3"/>
      <c r="VJK261" s="3"/>
      <c r="VJL261" s="3"/>
      <c r="VJM261" s="3"/>
      <c r="VJN261" s="3"/>
      <c r="VJO261" s="3"/>
      <c r="VJP261" s="3"/>
      <c r="VJQ261" s="3"/>
      <c r="VJR261" s="3"/>
      <c r="VJS261" s="3"/>
      <c r="VJT261" s="3"/>
      <c r="VJU261" s="3"/>
      <c r="VJV261" s="3"/>
      <c r="VJW261" s="3"/>
      <c r="VJX261" s="3"/>
      <c r="VJY261" s="3"/>
      <c r="VJZ261" s="3"/>
      <c r="VKA261" s="3"/>
      <c r="VKB261" s="3"/>
      <c r="VKC261" s="3"/>
      <c r="VKD261" s="3"/>
      <c r="VKE261" s="3"/>
      <c r="VKF261" s="3"/>
      <c r="VKG261" s="3"/>
      <c r="VKH261" s="3"/>
      <c r="VKI261" s="3"/>
      <c r="VKJ261" s="3"/>
      <c r="VKK261" s="3"/>
      <c r="VKL261" s="3"/>
      <c r="VKM261" s="3"/>
      <c r="VKN261" s="3"/>
      <c r="VKO261" s="3"/>
      <c r="VKP261" s="3"/>
      <c r="VKQ261" s="3"/>
      <c r="VKR261" s="3"/>
      <c r="VKS261" s="3"/>
      <c r="VKT261" s="3"/>
      <c r="VKU261" s="3"/>
      <c r="VKV261" s="3"/>
      <c r="VKW261" s="3"/>
      <c r="VKX261" s="3"/>
      <c r="VKY261" s="3"/>
      <c r="VKZ261" s="3"/>
      <c r="VLA261" s="3"/>
      <c r="VLB261" s="3"/>
      <c r="VLC261" s="3"/>
      <c r="VLD261" s="3"/>
      <c r="VLE261" s="3"/>
      <c r="VLF261" s="3"/>
      <c r="VLG261" s="3"/>
      <c r="VLH261" s="3"/>
      <c r="VLI261" s="3"/>
      <c r="VLJ261" s="3"/>
      <c r="VLK261" s="3"/>
      <c r="VLL261" s="3"/>
      <c r="VLM261" s="3"/>
      <c r="VLN261" s="3"/>
      <c r="VLO261" s="3"/>
      <c r="VLP261" s="3"/>
      <c r="VLQ261" s="3"/>
      <c r="VLR261" s="3"/>
      <c r="VLS261" s="3"/>
      <c r="VLT261" s="3"/>
      <c r="VLU261" s="3"/>
      <c r="VLV261" s="3"/>
      <c r="VLW261" s="3"/>
      <c r="VLX261" s="3"/>
      <c r="VLY261" s="3"/>
      <c r="VLZ261" s="3"/>
      <c r="VMA261" s="3"/>
      <c r="VMB261" s="3"/>
      <c r="VMC261" s="3"/>
      <c r="VMD261" s="3"/>
      <c r="VME261" s="3"/>
      <c r="VMF261" s="3"/>
      <c r="VMG261" s="3"/>
      <c r="VMH261" s="3"/>
      <c r="VMI261" s="3"/>
      <c r="VMJ261" s="3"/>
      <c r="VMK261" s="3"/>
      <c r="VML261" s="3"/>
      <c r="VMM261" s="3"/>
      <c r="VMN261" s="3"/>
      <c r="VMO261" s="3"/>
      <c r="VMP261" s="3"/>
      <c r="VMQ261" s="3"/>
      <c r="VMR261" s="3"/>
      <c r="VMS261" s="3"/>
      <c r="VMT261" s="3"/>
      <c r="VMU261" s="3"/>
      <c r="VMV261" s="3"/>
      <c r="VMW261" s="3"/>
      <c r="VMX261" s="3"/>
      <c r="VMY261" s="3"/>
      <c r="VMZ261" s="3"/>
      <c r="VNA261" s="3"/>
      <c r="VNB261" s="3"/>
      <c r="VNC261" s="3"/>
      <c r="VND261" s="3"/>
      <c r="VNE261" s="3"/>
      <c r="VNF261" s="3"/>
      <c r="VNG261" s="3"/>
      <c r="VNH261" s="3"/>
      <c r="VNI261" s="3"/>
      <c r="VNJ261" s="3"/>
      <c r="VNK261" s="3"/>
      <c r="VNL261" s="3"/>
      <c r="VNM261" s="3"/>
      <c r="VNN261" s="3"/>
      <c r="VNO261" s="3"/>
      <c r="VNP261" s="3"/>
      <c r="VNQ261" s="3"/>
      <c r="VNR261" s="3"/>
      <c r="VNS261" s="3"/>
      <c r="VNT261" s="3"/>
      <c r="VNU261" s="3"/>
      <c r="VNV261" s="3"/>
      <c r="VNW261" s="3"/>
      <c r="VNX261" s="3"/>
      <c r="VNY261" s="3"/>
      <c r="VNZ261" s="3"/>
      <c r="VOA261" s="3"/>
      <c r="VOB261" s="3"/>
      <c r="VOC261" s="3"/>
      <c r="VOD261" s="3"/>
      <c r="VOE261" s="3"/>
      <c r="VOF261" s="3"/>
      <c r="VOG261" s="3"/>
      <c r="VOH261" s="3"/>
      <c r="VOI261" s="3"/>
      <c r="VOJ261" s="3"/>
      <c r="VOK261" s="3"/>
      <c r="VOL261" s="3"/>
      <c r="VOM261" s="3"/>
      <c r="VON261" s="3"/>
      <c r="VOO261" s="3"/>
      <c r="VOP261" s="3"/>
      <c r="VOQ261" s="3"/>
      <c r="VOR261" s="3"/>
      <c r="VOS261" s="3"/>
      <c r="VOT261" s="3"/>
      <c r="VOU261" s="3"/>
      <c r="VOV261" s="3"/>
      <c r="VOW261" s="3"/>
      <c r="VOX261" s="3"/>
      <c r="VOY261" s="3"/>
      <c r="VOZ261" s="3"/>
      <c r="VPA261" s="3"/>
      <c r="VPB261" s="3"/>
      <c r="VPC261" s="3"/>
      <c r="VPD261" s="3"/>
      <c r="VPE261" s="3"/>
      <c r="VPF261" s="3"/>
      <c r="VPG261" s="3"/>
      <c r="VPH261" s="3"/>
      <c r="VPI261" s="3"/>
      <c r="VPJ261" s="3"/>
      <c r="VPK261" s="3"/>
      <c r="VPL261" s="3"/>
      <c r="VPM261" s="3"/>
      <c r="VPN261" s="3"/>
      <c r="VPO261" s="3"/>
      <c r="VPP261" s="3"/>
      <c r="VPQ261" s="3"/>
      <c r="VPR261" s="3"/>
      <c r="VPS261" s="3"/>
      <c r="VPT261" s="3"/>
      <c r="VPU261" s="3"/>
      <c r="VPV261" s="3"/>
      <c r="VPW261" s="3"/>
      <c r="VPX261" s="3"/>
      <c r="VPY261" s="3"/>
      <c r="VPZ261" s="3"/>
      <c r="VQA261" s="3"/>
      <c r="VQB261" s="3"/>
      <c r="VQC261" s="3"/>
      <c r="VQD261" s="3"/>
      <c r="VQE261" s="3"/>
      <c r="VQF261" s="3"/>
      <c r="VQG261" s="3"/>
      <c r="VQH261" s="3"/>
      <c r="VQI261" s="3"/>
      <c r="VQJ261" s="3"/>
      <c r="VQK261" s="3"/>
      <c r="VQL261" s="3"/>
      <c r="VQM261" s="3"/>
      <c r="VQN261" s="3"/>
      <c r="VQO261" s="3"/>
      <c r="VQP261" s="3"/>
      <c r="VQQ261" s="3"/>
      <c r="VQR261" s="3"/>
      <c r="VQS261" s="3"/>
      <c r="VQT261" s="3"/>
      <c r="VQU261" s="3"/>
      <c r="VQV261" s="3"/>
      <c r="VQW261" s="3"/>
      <c r="VQX261" s="3"/>
      <c r="VQY261" s="3"/>
      <c r="VQZ261" s="3"/>
      <c r="VRA261" s="3"/>
      <c r="VRB261" s="3"/>
      <c r="VRC261" s="3"/>
      <c r="VRD261" s="3"/>
      <c r="VRE261" s="3"/>
      <c r="VRF261" s="3"/>
      <c r="VRG261" s="3"/>
      <c r="VRH261" s="3"/>
      <c r="VRI261" s="3"/>
      <c r="VRJ261" s="3"/>
      <c r="VRK261" s="3"/>
      <c r="VRL261" s="3"/>
      <c r="VRM261" s="3"/>
      <c r="VRN261" s="3"/>
      <c r="VRO261" s="3"/>
      <c r="VRP261" s="3"/>
      <c r="VRQ261" s="3"/>
      <c r="VRR261" s="3"/>
      <c r="VRS261" s="3"/>
      <c r="VRT261" s="3"/>
      <c r="VRU261" s="3"/>
      <c r="VRV261" s="3"/>
      <c r="VRW261" s="3"/>
      <c r="VRX261" s="3"/>
      <c r="VRY261" s="3"/>
      <c r="VRZ261" s="3"/>
      <c r="VSA261" s="3"/>
      <c r="VSB261" s="3"/>
      <c r="VSC261" s="3"/>
      <c r="VSD261" s="3"/>
      <c r="VSE261" s="3"/>
      <c r="VSF261" s="3"/>
      <c r="VSG261" s="3"/>
      <c r="VSH261" s="3"/>
      <c r="VSI261" s="3"/>
      <c r="VSJ261" s="3"/>
      <c r="VSK261" s="3"/>
      <c r="VSL261" s="3"/>
      <c r="VSM261" s="3"/>
      <c r="VSN261" s="3"/>
      <c r="VSO261" s="3"/>
      <c r="VSP261" s="3"/>
      <c r="VSQ261" s="3"/>
      <c r="VSR261" s="3"/>
      <c r="VSS261" s="3"/>
      <c r="VST261" s="3"/>
      <c r="VSU261" s="3"/>
      <c r="VSV261" s="3"/>
      <c r="VSW261" s="3"/>
      <c r="VSX261" s="3"/>
      <c r="VSY261" s="3"/>
      <c r="VSZ261" s="3"/>
      <c r="VTA261" s="3"/>
      <c r="VTB261" s="3"/>
      <c r="VTC261" s="3"/>
      <c r="VTD261" s="3"/>
      <c r="VTE261" s="3"/>
      <c r="VTF261" s="3"/>
      <c r="VTG261" s="3"/>
      <c r="VTH261" s="3"/>
      <c r="VTI261" s="3"/>
      <c r="VTJ261" s="3"/>
      <c r="VTK261" s="3"/>
      <c r="VTL261" s="3"/>
      <c r="VTM261" s="3"/>
      <c r="VTN261" s="3"/>
      <c r="VTO261" s="3"/>
      <c r="VTP261" s="3"/>
      <c r="VTQ261" s="3"/>
      <c r="VTR261" s="3"/>
      <c r="VTS261" s="3"/>
      <c r="VTT261" s="3"/>
      <c r="VTU261" s="3"/>
      <c r="VTV261" s="3"/>
      <c r="VTW261" s="3"/>
      <c r="VTX261" s="3"/>
      <c r="VTY261" s="3"/>
      <c r="VTZ261" s="3"/>
      <c r="VUA261" s="3"/>
      <c r="VUB261" s="3"/>
      <c r="VUC261" s="3"/>
      <c r="VUD261" s="3"/>
      <c r="VUE261" s="3"/>
      <c r="VUF261" s="3"/>
      <c r="VUG261" s="3"/>
      <c r="VUH261" s="3"/>
      <c r="VUI261" s="3"/>
      <c r="VUJ261" s="3"/>
      <c r="VUK261" s="3"/>
      <c r="VUL261" s="3"/>
      <c r="VUM261" s="3"/>
      <c r="VUN261" s="3"/>
      <c r="VUO261" s="3"/>
      <c r="VUP261" s="3"/>
      <c r="VUQ261" s="3"/>
      <c r="VUR261" s="3"/>
      <c r="VUS261" s="3"/>
      <c r="VUT261" s="3"/>
      <c r="VUU261" s="3"/>
      <c r="VUV261" s="3"/>
      <c r="VUW261" s="3"/>
      <c r="VUX261" s="3"/>
      <c r="VUY261" s="3"/>
      <c r="VUZ261" s="3"/>
      <c r="VVA261" s="3"/>
      <c r="VVB261" s="3"/>
      <c r="VVC261" s="3"/>
      <c r="VVD261" s="3"/>
      <c r="VVE261" s="3"/>
      <c r="VVF261" s="3"/>
      <c r="VVG261" s="3"/>
      <c r="VVH261" s="3"/>
      <c r="VVI261" s="3"/>
      <c r="VVJ261" s="3"/>
      <c r="VVK261" s="3"/>
      <c r="VVL261" s="3"/>
      <c r="VVM261" s="3"/>
      <c r="VVN261" s="3"/>
      <c r="VVO261" s="3"/>
      <c r="VVP261" s="3"/>
      <c r="VVQ261" s="3"/>
      <c r="VVR261" s="3"/>
      <c r="VVS261" s="3"/>
      <c r="VVT261" s="3"/>
      <c r="VVU261" s="3"/>
      <c r="VVV261" s="3"/>
      <c r="VVW261" s="3"/>
      <c r="VVX261" s="3"/>
      <c r="VVY261" s="3"/>
      <c r="VVZ261" s="3"/>
      <c r="VWA261" s="3"/>
      <c r="VWB261" s="3"/>
      <c r="VWC261" s="3"/>
      <c r="VWD261" s="3"/>
      <c r="VWE261" s="3"/>
      <c r="VWF261" s="3"/>
      <c r="VWG261" s="3"/>
      <c r="VWH261" s="3"/>
      <c r="VWI261" s="3"/>
      <c r="VWJ261" s="3"/>
      <c r="VWK261" s="3"/>
      <c r="VWL261" s="3"/>
      <c r="VWM261" s="3"/>
      <c r="VWN261" s="3"/>
      <c r="VWO261" s="3"/>
      <c r="VWP261" s="3"/>
      <c r="VWQ261" s="3"/>
      <c r="VWR261" s="3"/>
      <c r="VWS261" s="3"/>
      <c r="VWT261" s="3"/>
      <c r="VWU261" s="3"/>
      <c r="VWV261" s="3"/>
      <c r="VWW261" s="3"/>
      <c r="VWX261" s="3"/>
      <c r="VWY261" s="3"/>
      <c r="VWZ261" s="3"/>
      <c r="VXA261" s="3"/>
      <c r="VXB261" s="3"/>
      <c r="VXC261" s="3"/>
      <c r="VXD261" s="3"/>
      <c r="VXE261" s="3"/>
      <c r="VXF261" s="3"/>
      <c r="VXG261" s="3"/>
      <c r="VXH261" s="3"/>
      <c r="VXI261" s="3"/>
      <c r="VXJ261" s="3"/>
      <c r="VXK261" s="3"/>
      <c r="VXL261" s="3"/>
      <c r="VXM261" s="3"/>
      <c r="VXN261" s="3"/>
      <c r="VXO261" s="3"/>
      <c r="VXP261" s="3"/>
      <c r="VXQ261" s="3"/>
      <c r="VXR261" s="3"/>
      <c r="VXS261" s="3"/>
      <c r="VXT261" s="3"/>
      <c r="VXU261" s="3"/>
      <c r="VXV261" s="3"/>
      <c r="VXW261" s="3"/>
      <c r="VXX261" s="3"/>
      <c r="VXY261" s="3"/>
      <c r="VXZ261" s="3"/>
      <c r="VYA261" s="3"/>
      <c r="VYB261" s="3"/>
      <c r="VYC261" s="3"/>
      <c r="VYD261" s="3"/>
      <c r="VYE261" s="3"/>
      <c r="VYF261" s="3"/>
      <c r="VYG261" s="3"/>
      <c r="VYH261" s="3"/>
      <c r="VYI261" s="3"/>
      <c r="VYJ261" s="3"/>
      <c r="VYK261" s="3"/>
      <c r="VYL261" s="3"/>
      <c r="VYM261" s="3"/>
      <c r="VYN261" s="3"/>
      <c r="VYO261" s="3"/>
      <c r="VYP261" s="3"/>
      <c r="VYQ261" s="3"/>
      <c r="VYR261" s="3"/>
      <c r="VYS261" s="3"/>
      <c r="VYT261" s="3"/>
      <c r="VYU261" s="3"/>
      <c r="VYV261" s="3"/>
      <c r="VYW261" s="3"/>
      <c r="VYX261" s="3"/>
      <c r="VYY261" s="3"/>
      <c r="VYZ261" s="3"/>
      <c r="VZA261" s="3"/>
      <c r="VZB261" s="3"/>
      <c r="VZC261" s="3"/>
      <c r="VZD261" s="3"/>
      <c r="VZE261" s="3"/>
      <c r="VZF261" s="3"/>
      <c r="VZG261" s="3"/>
      <c r="VZH261" s="3"/>
      <c r="VZI261" s="3"/>
      <c r="VZJ261" s="3"/>
      <c r="VZK261" s="3"/>
      <c r="VZL261" s="3"/>
      <c r="VZM261" s="3"/>
      <c r="VZN261" s="3"/>
      <c r="VZO261" s="3"/>
      <c r="VZP261" s="3"/>
      <c r="VZQ261" s="3"/>
      <c r="VZR261" s="3"/>
      <c r="VZS261" s="3"/>
      <c r="VZT261" s="3"/>
      <c r="VZU261" s="3"/>
      <c r="VZV261" s="3"/>
      <c r="VZW261" s="3"/>
      <c r="VZX261" s="3"/>
      <c r="VZY261" s="3"/>
      <c r="VZZ261" s="3"/>
      <c r="WAA261" s="3"/>
      <c r="WAB261" s="3"/>
      <c r="WAC261" s="3"/>
      <c r="WAD261" s="3"/>
      <c r="WAE261" s="3"/>
      <c r="WAF261" s="3"/>
      <c r="WAG261" s="3"/>
      <c r="WAH261" s="3"/>
      <c r="WAI261" s="3"/>
      <c r="WAJ261" s="3"/>
      <c r="WAK261" s="3"/>
      <c r="WAL261" s="3"/>
      <c r="WAM261" s="3"/>
      <c r="WAN261" s="3"/>
      <c r="WAO261" s="3"/>
      <c r="WAP261" s="3"/>
      <c r="WAQ261" s="3"/>
      <c r="WAR261" s="3"/>
      <c r="WAS261" s="3"/>
      <c r="WAT261" s="3"/>
      <c r="WAU261" s="3"/>
      <c r="WAV261" s="3"/>
      <c r="WAW261" s="3"/>
      <c r="WAX261" s="3"/>
      <c r="WAY261" s="3"/>
      <c r="WAZ261" s="3"/>
      <c r="WBA261" s="3"/>
      <c r="WBB261" s="3"/>
      <c r="WBC261" s="3"/>
      <c r="WBD261" s="3"/>
      <c r="WBE261" s="3"/>
      <c r="WBF261" s="3"/>
      <c r="WBG261" s="3"/>
      <c r="WBH261" s="3"/>
      <c r="WBI261" s="3"/>
      <c r="WBJ261" s="3"/>
      <c r="WBK261" s="3"/>
      <c r="WBL261" s="3"/>
      <c r="WBM261" s="3"/>
      <c r="WBN261" s="3"/>
      <c r="WBO261" s="3"/>
      <c r="WBP261" s="3"/>
      <c r="WBQ261" s="3"/>
      <c r="WBR261" s="3"/>
      <c r="WBS261" s="3"/>
      <c r="WBT261" s="3"/>
      <c r="WBU261" s="3"/>
      <c r="WBV261" s="3"/>
      <c r="WBW261" s="3"/>
      <c r="WBX261" s="3"/>
      <c r="WBY261" s="3"/>
      <c r="WBZ261" s="3"/>
      <c r="WCA261" s="3"/>
      <c r="WCB261" s="3"/>
      <c r="WCC261" s="3"/>
      <c r="WCD261" s="3"/>
      <c r="WCE261" s="3"/>
      <c r="WCF261" s="3"/>
      <c r="WCG261" s="3"/>
      <c r="WCH261" s="3"/>
      <c r="WCI261" s="3"/>
      <c r="WCJ261" s="3"/>
      <c r="WCK261" s="3"/>
      <c r="WCL261" s="3"/>
      <c r="WCM261" s="3"/>
      <c r="WCN261" s="3"/>
      <c r="WCO261" s="3"/>
      <c r="WCP261" s="3"/>
      <c r="WCQ261" s="3"/>
      <c r="WCR261" s="3"/>
      <c r="WCS261" s="3"/>
      <c r="WCT261" s="3"/>
      <c r="WCU261" s="3"/>
      <c r="WCV261" s="3"/>
      <c r="WCW261" s="3"/>
      <c r="WCX261" s="3"/>
      <c r="WCY261" s="3"/>
      <c r="WCZ261" s="3"/>
      <c r="WDA261" s="3"/>
      <c r="WDB261" s="3"/>
      <c r="WDC261" s="3"/>
      <c r="WDD261" s="3"/>
      <c r="WDE261" s="3"/>
      <c r="WDF261" s="3"/>
      <c r="WDG261" s="3"/>
      <c r="WDH261" s="3"/>
      <c r="WDI261" s="3"/>
      <c r="WDJ261" s="3"/>
      <c r="WDK261" s="3"/>
      <c r="WDL261" s="3"/>
      <c r="WDM261" s="3"/>
      <c r="WDN261" s="3"/>
      <c r="WDO261" s="3"/>
      <c r="WDP261" s="3"/>
      <c r="WDQ261" s="3"/>
      <c r="WDR261" s="3"/>
      <c r="WDS261" s="3"/>
      <c r="WDT261" s="3"/>
      <c r="WDU261" s="3"/>
      <c r="WDV261" s="3"/>
      <c r="WDW261" s="3"/>
      <c r="WDX261" s="3"/>
      <c r="WDY261" s="3"/>
      <c r="WDZ261" s="3"/>
      <c r="WEA261" s="3"/>
      <c r="WEB261" s="3"/>
      <c r="WEC261" s="3"/>
      <c r="WED261" s="3"/>
      <c r="WEE261" s="3"/>
      <c r="WEF261" s="3"/>
      <c r="WEG261" s="3"/>
      <c r="WEH261" s="3"/>
      <c r="WEI261" s="3"/>
      <c r="WEJ261" s="3"/>
      <c r="WEK261" s="3"/>
      <c r="WEL261" s="3"/>
      <c r="WEM261" s="3"/>
      <c r="WEN261" s="3"/>
      <c r="WEO261" s="3"/>
      <c r="WEP261" s="3"/>
      <c r="WEQ261" s="3"/>
      <c r="WER261" s="3"/>
      <c r="WES261" s="3"/>
      <c r="WET261" s="3"/>
      <c r="WEU261" s="3"/>
      <c r="WEV261" s="3"/>
      <c r="WEW261" s="3"/>
      <c r="WEX261" s="3"/>
      <c r="WEY261" s="3"/>
      <c r="WEZ261" s="3"/>
      <c r="WFA261" s="3"/>
      <c r="WFB261" s="3"/>
      <c r="WFC261" s="3"/>
      <c r="WFD261" s="3"/>
      <c r="WFE261" s="3"/>
      <c r="WFF261" s="3"/>
      <c r="WFG261" s="3"/>
      <c r="WFH261" s="3"/>
      <c r="WFI261" s="3"/>
      <c r="WFJ261" s="3"/>
      <c r="WFK261" s="3"/>
      <c r="WFL261" s="3"/>
      <c r="WFM261" s="3"/>
      <c r="WFN261" s="3"/>
      <c r="WFO261" s="3"/>
      <c r="WFP261" s="3"/>
      <c r="WFQ261" s="3"/>
      <c r="WFR261" s="3"/>
      <c r="WFS261" s="3"/>
      <c r="WFT261" s="3"/>
      <c r="WFU261" s="3"/>
      <c r="WFV261" s="3"/>
      <c r="WFW261" s="3"/>
      <c r="WFX261" s="3"/>
      <c r="WFY261" s="3"/>
      <c r="WFZ261" s="3"/>
      <c r="WGA261" s="3"/>
      <c r="WGB261" s="3"/>
      <c r="WGC261" s="3"/>
      <c r="WGD261" s="3"/>
      <c r="WGE261" s="3"/>
      <c r="WGF261" s="3"/>
      <c r="WGG261" s="3"/>
      <c r="WGH261" s="3"/>
      <c r="WGI261" s="3"/>
      <c r="WGJ261" s="3"/>
      <c r="WGK261" s="3"/>
      <c r="WGL261" s="3"/>
      <c r="WGM261" s="3"/>
      <c r="WGN261" s="3"/>
      <c r="WGO261" s="3"/>
      <c r="WGP261" s="3"/>
      <c r="WGQ261" s="3"/>
      <c r="WGR261" s="3"/>
      <c r="WGS261" s="3"/>
      <c r="WGT261" s="3"/>
      <c r="WGU261" s="3"/>
      <c r="WGV261" s="3"/>
      <c r="WGW261" s="3"/>
      <c r="WGX261" s="3"/>
      <c r="WGY261" s="3"/>
      <c r="WGZ261" s="3"/>
      <c r="WHA261" s="3"/>
      <c r="WHB261" s="3"/>
      <c r="WHC261" s="3"/>
      <c r="WHD261" s="3"/>
      <c r="WHE261" s="3"/>
      <c r="WHF261" s="3"/>
      <c r="WHG261" s="3"/>
      <c r="WHH261" s="3"/>
      <c r="WHI261" s="3"/>
      <c r="WHJ261" s="3"/>
      <c r="WHK261" s="3"/>
      <c r="WHL261" s="3"/>
      <c r="WHM261" s="3"/>
      <c r="WHN261" s="3"/>
      <c r="WHO261" s="3"/>
      <c r="WHP261" s="3"/>
      <c r="WHQ261" s="3"/>
      <c r="WHR261" s="3"/>
      <c r="WHS261" s="3"/>
      <c r="WHT261" s="3"/>
      <c r="WHU261" s="3"/>
      <c r="WHV261" s="3"/>
      <c r="WHW261" s="3"/>
      <c r="WHX261" s="3"/>
      <c r="WHY261" s="3"/>
      <c r="WHZ261" s="3"/>
      <c r="WIA261" s="3"/>
      <c r="WIB261" s="3"/>
      <c r="WIC261" s="3"/>
      <c r="WID261" s="3"/>
      <c r="WIE261" s="3"/>
      <c r="WIF261" s="3"/>
      <c r="WIG261" s="3"/>
      <c r="WIH261" s="3"/>
      <c r="WII261" s="3"/>
      <c r="WIJ261" s="3"/>
      <c r="WIK261" s="3"/>
      <c r="WIL261" s="3"/>
      <c r="WIM261" s="3"/>
      <c r="WIN261" s="3"/>
      <c r="WIO261" s="3"/>
      <c r="WIP261" s="3"/>
      <c r="WIQ261" s="3"/>
      <c r="WIR261" s="3"/>
      <c r="WIS261" s="3"/>
      <c r="WIT261" s="3"/>
      <c r="WIU261" s="3"/>
      <c r="WIV261" s="3"/>
      <c r="WIW261" s="3"/>
      <c r="WIX261" s="3"/>
      <c r="WIY261" s="3"/>
      <c r="WIZ261" s="3"/>
      <c r="WJA261" s="3"/>
      <c r="WJB261" s="3"/>
      <c r="WJC261" s="3"/>
      <c r="WJD261" s="3"/>
      <c r="WJE261" s="3"/>
      <c r="WJF261" s="3"/>
      <c r="WJG261" s="3"/>
      <c r="WJH261" s="3"/>
      <c r="WJI261" s="3"/>
      <c r="WJJ261" s="3"/>
      <c r="WJK261" s="3"/>
      <c r="WJL261" s="3"/>
      <c r="WJM261" s="3"/>
      <c r="WJN261" s="3"/>
      <c r="WJO261" s="3"/>
      <c r="WJP261" s="3"/>
      <c r="WJQ261" s="3"/>
      <c r="WJR261" s="3"/>
      <c r="WJS261" s="3"/>
      <c r="WJT261" s="3"/>
      <c r="WJU261" s="3"/>
      <c r="WJV261" s="3"/>
      <c r="WJW261" s="3"/>
      <c r="WJX261" s="3"/>
      <c r="WJY261" s="3"/>
      <c r="WJZ261" s="3"/>
      <c r="WKA261" s="3"/>
      <c r="WKB261" s="3"/>
      <c r="WKC261" s="3"/>
      <c r="WKD261" s="3"/>
      <c r="WKE261" s="3"/>
      <c r="WKF261" s="3"/>
      <c r="WKG261" s="3"/>
      <c r="WKH261" s="3"/>
      <c r="WKI261" s="3"/>
      <c r="WKJ261" s="3"/>
      <c r="WKK261" s="3"/>
      <c r="WKL261" s="3"/>
      <c r="WKM261" s="3"/>
      <c r="WKN261" s="3"/>
      <c r="WKO261" s="3"/>
      <c r="WKP261" s="3"/>
      <c r="WKQ261" s="3"/>
      <c r="WKR261" s="3"/>
      <c r="WKS261" s="3"/>
      <c r="WKT261" s="3"/>
      <c r="WKU261" s="3"/>
      <c r="WKV261" s="3"/>
      <c r="WKW261" s="3"/>
      <c r="WKX261" s="3"/>
      <c r="WKY261" s="3"/>
      <c r="WKZ261" s="3"/>
      <c r="WLA261" s="3"/>
      <c r="WLB261" s="3"/>
      <c r="WLC261" s="3"/>
      <c r="WLD261" s="3"/>
      <c r="WLE261" s="3"/>
      <c r="WLF261" s="3"/>
      <c r="WLG261" s="3"/>
      <c r="WLH261" s="3"/>
      <c r="WLI261" s="3"/>
      <c r="WLJ261" s="3"/>
      <c r="WLK261" s="3"/>
      <c r="WLL261" s="3"/>
      <c r="WLM261" s="3"/>
      <c r="WLN261" s="3"/>
      <c r="WLO261" s="3"/>
      <c r="WLP261" s="3"/>
      <c r="WLQ261" s="3"/>
      <c r="WLR261" s="3"/>
      <c r="WLS261" s="3"/>
      <c r="WLT261" s="3"/>
      <c r="WLU261" s="3"/>
      <c r="WLV261" s="3"/>
      <c r="WLW261" s="3"/>
      <c r="WLX261" s="3"/>
      <c r="WLY261" s="3"/>
      <c r="WLZ261" s="3"/>
      <c r="WMA261" s="3"/>
      <c r="WMB261" s="3"/>
      <c r="WMC261" s="3"/>
      <c r="WMD261" s="3"/>
      <c r="WME261" s="3"/>
      <c r="WMF261" s="3"/>
      <c r="WMG261" s="3"/>
      <c r="WMH261" s="3"/>
      <c r="WMI261" s="3"/>
      <c r="WMJ261" s="3"/>
      <c r="WMK261" s="3"/>
      <c r="WML261" s="3"/>
      <c r="WMM261" s="3"/>
      <c r="WMN261" s="3"/>
      <c r="WMO261" s="3"/>
      <c r="WMP261" s="3"/>
      <c r="WMQ261" s="3"/>
      <c r="WMR261" s="3"/>
      <c r="WMS261" s="3"/>
      <c r="WMT261" s="3"/>
      <c r="WMU261" s="3"/>
      <c r="WMV261" s="3"/>
      <c r="WMW261" s="3"/>
      <c r="WMX261" s="3"/>
      <c r="WMY261" s="3"/>
      <c r="WMZ261" s="3"/>
      <c r="WNA261" s="3"/>
      <c r="WNB261" s="3"/>
      <c r="WNC261" s="3"/>
      <c r="WND261" s="3"/>
      <c r="WNE261" s="3"/>
      <c r="WNF261" s="3"/>
      <c r="WNG261" s="3"/>
      <c r="WNH261" s="3"/>
      <c r="WNI261" s="3"/>
      <c r="WNJ261" s="3"/>
      <c r="WNK261" s="3"/>
      <c r="WNL261" s="3"/>
      <c r="WNM261" s="3"/>
      <c r="WNN261" s="3"/>
      <c r="WNO261" s="3"/>
      <c r="WNP261" s="3"/>
      <c r="WNQ261" s="3"/>
      <c r="WNR261" s="3"/>
      <c r="WNS261" s="3"/>
      <c r="WNT261" s="3"/>
      <c r="WNU261" s="3"/>
      <c r="WNV261" s="3"/>
      <c r="WNW261" s="3"/>
      <c r="WNX261" s="3"/>
      <c r="WNY261" s="3"/>
      <c r="WNZ261" s="3"/>
      <c r="WOA261" s="3"/>
      <c r="WOB261" s="3"/>
      <c r="WOC261" s="3"/>
      <c r="WOD261" s="3"/>
      <c r="WOE261" s="3"/>
      <c r="WOF261" s="3"/>
      <c r="WOG261" s="3"/>
      <c r="WOH261" s="3"/>
      <c r="WOI261" s="3"/>
      <c r="WOJ261" s="3"/>
      <c r="WOK261" s="3"/>
      <c r="WOL261" s="3"/>
      <c r="WOM261" s="3"/>
      <c r="WON261" s="3"/>
      <c r="WOO261" s="3"/>
      <c r="WOP261" s="3"/>
      <c r="WOQ261" s="3"/>
      <c r="WOR261" s="3"/>
      <c r="WOS261" s="3"/>
      <c r="WOT261" s="3"/>
      <c r="WOU261" s="3"/>
      <c r="WOV261" s="3"/>
      <c r="WOW261" s="3"/>
      <c r="WOX261" s="3"/>
      <c r="WOY261" s="3"/>
      <c r="WOZ261" s="3"/>
      <c r="WPA261" s="3"/>
      <c r="WPB261" s="3"/>
      <c r="WPC261" s="3"/>
      <c r="WPD261" s="3"/>
      <c r="WPE261" s="3"/>
      <c r="WPF261" s="3"/>
      <c r="WPG261" s="3"/>
      <c r="WPH261" s="3"/>
      <c r="WPI261" s="3"/>
      <c r="WPJ261" s="3"/>
      <c r="WPK261" s="3"/>
      <c r="WPL261" s="3"/>
      <c r="WPM261" s="3"/>
      <c r="WPN261" s="3"/>
      <c r="WPO261" s="3"/>
      <c r="WPP261" s="3"/>
      <c r="WPQ261" s="3"/>
      <c r="WPR261" s="3"/>
      <c r="WPS261" s="3"/>
      <c r="WPT261" s="3"/>
      <c r="WPU261" s="3"/>
      <c r="WPV261" s="3"/>
      <c r="WPW261" s="3"/>
      <c r="WPX261" s="3"/>
      <c r="WPY261" s="3"/>
      <c r="WPZ261" s="3"/>
      <c r="WQA261" s="3"/>
      <c r="WQB261" s="3"/>
      <c r="WQC261" s="3"/>
      <c r="WQD261" s="3"/>
      <c r="WQE261" s="3"/>
      <c r="WQF261" s="3"/>
      <c r="WQG261" s="3"/>
      <c r="WQH261" s="3"/>
      <c r="WQI261" s="3"/>
      <c r="WQJ261" s="3"/>
      <c r="WQK261" s="3"/>
      <c r="WQL261" s="3"/>
      <c r="WQM261" s="3"/>
      <c r="WQN261" s="3"/>
      <c r="WQO261" s="3"/>
      <c r="WQP261" s="3"/>
      <c r="WQQ261" s="3"/>
      <c r="WQR261" s="3"/>
      <c r="WQS261" s="3"/>
      <c r="WQT261" s="3"/>
      <c r="WQU261" s="3"/>
      <c r="WQV261" s="3"/>
      <c r="WQW261" s="3"/>
      <c r="WQX261" s="3"/>
      <c r="WQY261" s="3"/>
      <c r="WQZ261" s="3"/>
      <c r="WRA261" s="3"/>
      <c r="WRB261" s="3"/>
      <c r="WRC261" s="3"/>
      <c r="WRD261" s="3"/>
      <c r="WRE261" s="3"/>
      <c r="WRF261" s="3"/>
      <c r="WRG261" s="3"/>
      <c r="WRH261" s="3"/>
      <c r="WRI261" s="3"/>
      <c r="WRJ261" s="3"/>
      <c r="WRK261" s="3"/>
      <c r="WRL261" s="3"/>
      <c r="WRM261" s="3"/>
      <c r="WRN261" s="3"/>
      <c r="WRO261" s="3"/>
      <c r="WRP261" s="3"/>
      <c r="WRQ261" s="3"/>
      <c r="WRR261" s="3"/>
      <c r="WRS261" s="3"/>
      <c r="WRT261" s="3"/>
      <c r="WRU261" s="3"/>
      <c r="WRV261" s="3"/>
      <c r="WRW261" s="3"/>
      <c r="WRX261" s="3"/>
      <c r="WRY261" s="3"/>
      <c r="WRZ261" s="3"/>
      <c r="WSA261" s="3"/>
      <c r="WSB261" s="3"/>
      <c r="WSC261" s="3"/>
      <c r="WSD261" s="3"/>
      <c r="WSE261" s="3"/>
      <c r="WSF261" s="3"/>
      <c r="WSG261" s="3"/>
      <c r="WSH261" s="3"/>
      <c r="WSI261" s="3"/>
      <c r="WSJ261" s="3"/>
      <c r="WSK261" s="3"/>
      <c r="WSL261" s="3"/>
      <c r="WSM261" s="3"/>
      <c r="WSN261" s="3"/>
      <c r="WSO261" s="3"/>
      <c r="WSP261" s="3"/>
      <c r="WSQ261" s="3"/>
      <c r="WSR261" s="3"/>
      <c r="WSS261" s="3"/>
      <c r="WST261" s="3"/>
      <c r="WSU261" s="3"/>
      <c r="WSV261" s="3"/>
      <c r="WSW261" s="3"/>
      <c r="WSX261" s="3"/>
      <c r="WSY261" s="3"/>
      <c r="WSZ261" s="3"/>
      <c r="WTA261" s="3"/>
      <c r="WTB261" s="3"/>
      <c r="WTC261" s="3"/>
      <c r="WTD261" s="3"/>
      <c r="WTE261" s="3"/>
      <c r="WTF261" s="3"/>
      <c r="WTG261" s="3"/>
      <c r="WTH261" s="3"/>
      <c r="WTI261" s="3"/>
      <c r="WTJ261" s="3"/>
      <c r="WTK261" s="3"/>
      <c r="WTL261" s="3"/>
      <c r="WTM261" s="3"/>
      <c r="WTN261" s="3"/>
      <c r="WTO261" s="3"/>
      <c r="WTP261" s="3"/>
      <c r="WTQ261" s="3"/>
      <c r="WTR261" s="3"/>
      <c r="WTS261" s="3"/>
      <c r="WTT261" s="3"/>
      <c r="WTU261" s="3"/>
      <c r="WTV261" s="3"/>
      <c r="WTW261" s="3"/>
      <c r="WTX261" s="3"/>
      <c r="WTY261" s="3"/>
      <c r="WTZ261" s="3"/>
      <c r="WUA261" s="3"/>
      <c r="WUB261" s="3"/>
      <c r="WUC261" s="3"/>
      <c r="WUD261" s="3"/>
      <c r="WUE261" s="3"/>
      <c r="WUF261" s="3"/>
      <c r="WUG261" s="3"/>
      <c r="WUH261" s="3"/>
      <c r="WUI261" s="3"/>
      <c r="WUJ261" s="3"/>
      <c r="WUK261" s="3"/>
      <c r="WUL261" s="3"/>
      <c r="WUM261" s="3"/>
      <c r="WUN261" s="3"/>
      <c r="WUO261" s="3"/>
      <c r="WUP261" s="3"/>
      <c r="WUQ261" s="3"/>
      <c r="WUR261" s="3"/>
      <c r="WUS261" s="3"/>
      <c r="WUT261" s="3"/>
      <c r="WUU261" s="3"/>
      <c r="WUV261" s="3"/>
      <c r="WUW261" s="3"/>
      <c r="WUX261" s="3"/>
      <c r="WUY261" s="3"/>
      <c r="WUZ261" s="3"/>
      <c r="WVA261" s="3"/>
      <c r="WVB261" s="3"/>
      <c r="WVC261" s="3"/>
      <c r="WVD261" s="3"/>
      <c r="WVE261" s="3"/>
      <c r="WVF261" s="3"/>
      <c r="WVG261" s="3"/>
      <c r="WVH261" s="3"/>
      <c r="WVI261" s="3"/>
      <c r="WVJ261" s="3"/>
      <c r="WVK261" s="3"/>
      <c r="WVL261" s="3"/>
      <c r="WVM261" s="3"/>
      <c r="WVN261" s="3"/>
      <c r="WVO261" s="3"/>
      <c r="WVP261" s="3"/>
      <c r="WVQ261" s="3"/>
      <c r="WVR261" s="3"/>
      <c r="WVS261" s="3"/>
      <c r="WVT261" s="3"/>
      <c r="WVU261" s="3"/>
      <c r="WVV261" s="3"/>
      <c r="WVW261" s="3"/>
      <c r="WVX261" s="3"/>
      <c r="WVY261" s="3"/>
      <c r="WVZ261" s="3"/>
      <c r="WWA261" s="3"/>
      <c r="WWB261" s="3"/>
      <c r="WWC261" s="3"/>
      <c r="WWD261" s="3"/>
      <c r="WWE261" s="3"/>
      <c r="WWF261" s="3"/>
      <c r="WWG261" s="3"/>
      <c r="WWH261" s="3"/>
      <c r="WWI261" s="3"/>
      <c r="WWJ261" s="3"/>
      <c r="WWK261" s="3"/>
      <c r="WWL261" s="3"/>
      <c r="WWM261" s="3"/>
      <c r="WWN261" s="3"/>
      <c r="WWO261" s="3"/>
      <c r="WWP261" s="3"/>
      <c r="WWQ261" s="3"/>
      <c r="WWR261" s="3"/>
      <c r="WWS261" s="3"/>
      <c r="WWT261" s="3"/>
      <c r="WWU261" s="3"/>
      <c r="WWV261" s="3"/>
      <c r="WWW261" s="3"/>
      <c r="WWX261" s="3"/>
      <c r="WWY261" s="3"/>
      <c r="WWZ261" s="3"/>
      <c r="WXA261" s="3"/>
      <c r="WXB261" s="3"/>
      <c r="WXC261" s="3"/>
      <c r="WXD261" s="3"/>
      <c r="WXE261" s="3"/>
      <c r="WXF261" s="3"/>
      <c r="WXG261" s="3"/>
      <c r="WXH261" s="3"/>
      <c r="WXI261" s="3"/>
      <c r="WXJ261" s="3"/>
      <c r="WXK261" s="3"/>
      <c r="WXL261" s="3"/>
      <c r="WXM261" s="3"/>
      <c r="WXN261" s="3"/>
      <c r="WXO261" s="3"/>
      <c r="WXP261" s="3"/>
      <c r="WXQ261" s="3"/>
      <c r="WXR261" s="3"/>
      <c r="WXS261" s="3"/>
      <c r="WXT261" s="3"/>
      <c r="WXU261" s="3"/>
      <c r="WXV261" s="3"/>
      <c r="WXW261" s="3"/>
      <c r="WXX261" s="3"/>
      <c r="WXY261" s="3"/>
      <c r="WXZ261" s="3"/>
      <c r="WYA261" s="3"/>
      <c r="WYB261" s="3"/>
      <c r="WYC261" s="3"/>
      <c r="WYD261" s="3"/>
      <c r="WYE261" s="3"/>
      <c r="WYF261" s="3"/>
      <c r="WYG261" s="3"/>
      <c r="WYH261" s="3"/>
      <c r="WYI261" s="3"/>
      <c r="WYJ261" s="3"/>
      <c r="WYK261" s="3"/>
      <c r="WYL261" s="3"/>
      <c r="WYM261" s="3"/>
      <c r="WYN261" s="3"/>
      <c r="WYO261" s="3"/>
      <c r="WYP261" s="3"/>
      <c r="WYQ261" s="3"/>
      <c r="WYR261" s="3"/>
      <c r="WYS261" s="3"/>
      <c r="WYT261" s="3"/>
      <c r="WYU261" s="3"/>
      <c r="WYV261" s="3"/>
      <c r="WYW261" s="3"/>
      <c r="WYX261" s="3"/>
      <c r="WYY261" s="3"/>
      <c r="WYZ261" s="3"/>
      <c r="WZA261" s="3"/>
      <c r="WZB261" s="3"/>
      <c r="WZC261" s="3"/>
      <c r="WZD261" s="3"/>
      <c r="WZE261" s="3"/>
      <c r="WZF261" s="3"/>
      <c r="WZG261" s="3"/>
      <c r="WZH261" s="3"/>
      <c r="WZI261" s="3"/>
      <c r="WZJ261" s="3"/>
      <c r="WZK261" s="3"/>
      <c r="WZL261" s="3"/>
      <c r="WZM261" s="3"/>
      <c r="WZN261" s="3"/>
      <c r="WZO261" s="3"/>
      <c r="WZP261" s="3"/>
      <c r="WZQ261" s="3"/>
      <c r="WZR261" s="3"/>
      <c r="WZS261" s="3"/>
      <c r="WZT261" s="3"/>
      <c r="WZU261" s="3"/>
      <c r="WZV261" s="3"/>
      <c r="WZW261" s="3"/>
      <c r="WZX261" s="3"/>
      <c r="WZY261" s="3"/>
      <c r="WZZ261" s="3"/>
      <c r="XAA261" s="3"/>
      <c r="XAB261" s="3"/>
      <c r="XAC261" s="3"/>
      <c r="XAD261" s="3"/>
      <c r="XAE261" s="3"/>
      <c r="XAF261" s="3"/>
      <c r="XAG261" s="3"/>
      <c r="XAH261" s="3"/>
      <c r="XAI261" s="3"/>
      <c r="XAJ261" s="3"/>
      <c r="XAK261" s="3"/>
      <c r="XAL261" s="3"/>
      <c r="XAM261" s="3"/>
      <c r="XAN261" s="3"/>
      <c r="XAO261" s="3"/>
      <c r="XAP261" s="3"/>
      <c r="XAQ261" s="3"/>
      <c r="XAR261" s="3"/>
      <c r="XAS261" s="3"/>
      <c r="XAT261" s="3"/>
      <c r="XAU261" s="3"/>
      <c r="XAV261" s="3"/>
      <c r="XAW261" s="3"/>
      <c r="XAX261" s="3"/>
      <c r="XAY261" s="3"/>
      <c r="XAZ261" s="3"/>
      <c r="XBA261" s="3"/>
      <c r="XBB261" s="3"/>
      <c r="XBC261" s="3"/>
      <c r="XBD261" s="3"/>
      <c r="XBE261" s="3"/>
      <c r="XBF261" s="3"/>
      <c r="XBG261" s="3"/>
      <c r="XBH261" s="3"/>
      <c r="XBI261" s="3"/>
      <c r="XBJ261" s="3"/>
      <c r="XBK261" s="3"/>
      <c r="XBL261" s="3"/>
      <c r="XBM261" s="3"/>
      <c r="XBN261" s="3"/>
      <c r="XBO261" s="3"/>
      <c r="XBP261" s="3"/>
      <c r="XBQ261" s="3"/>
      <c r="XBR261" s="3"/>
      <c r="XBS261" s="3"/>
      <c r="XBT261" s="3"/>
      <c r="XBU261" s="3"/>
      <c r="XBV261" s="3"/>
      <c r="XBW261" s="3"/>
      <c r="XBX261" s="3"/>
      <c r="XBY261" s="3"/>
      <c r="XBZ261" s="3"/>
      <c r="XCA261" s="3"/>
      <c r="XCB261" s="3"/>
      <c r="XCC261" s="3"/>
      <c r="XCD261" s="3"/>
      <c r="XCE261" s="3"/>
      <c r="XCF261" s="3"/>
      <c r="XCG261" s="3"/>
      <c r="XCH261" s="3"/>
      <c r="XCI261" s="3"/>
      <c r="XCJ261" s="3"/>
      <c r="XCK261" s="3"/>
      <c r="XCL261" s="3"/>
      <c r="XCM261" s="3"/>
      <c r="XCN261" s="3"/>
      <c r="XCO261" s="3"/>
      <c r="XCP261" s="3"/>
      <c r="XCQ261" s="3"/>
      <c r="XCR261" s="3"/>
      <c r="XCS261" s="3"/>
      <c r="XCT261" s="3"/>
      <c r="XCU261" s="3"/>
      <c r="XCV261" s="3"/>
      <c r="XCW261" s="3"/>
      <c r="XCX261" s="3"/>
      <c r="XCY261" s="3"/>
      <c r="XCZ261" s="3"/>
      <c r="XDA261" s="3"/>
      <c r="XDB261" s="3"/>
      <c r="XDC261" s="3"/>
      <c r="XDD261" s="3"/>
      <c r="XDE261" s="3"/>
      <c r="XDF261" s="3"/>
      <c r="XDG261" s="3"/>
      <c r="XDH261" s="3"/>
      <c r="XDI261" s="3"/>
      <c r="XDJ261" s="3"/>
      <c r="XDK261" s="3"/>
      <c r="XDL261" s="3"/>
      <c r="XDM261" s="3"/>
      <c r="XDN261" s="3"/>
      <c r="XDO261" s="3"/>
      <c r="XDP261" s="3"/>
      <c r="XDQ261" s="3"/>
      <c r="XDR261" s="3"/>
      <c r="XDS261" s="3"/>
      <c r="XDT261" s="3"/>
      <c r="XDU261" s="3"/>
      <c r="XDV261" s="3"/>
      <c r="XDW261" s="3"/>
      <c r="XDX261" s="3"/>
      <c r="XDY261" s="3"/>
      <c r="XDZ261" s="3"/>
      <c r="XEA261" s="3"/>
      <c r="XEB261" s="3"/>
      <c r="XEC261" s="3"/>
      <c r="XED261" s="3"/>
      <c r="XEE261" s="3"/>
      <c r="XEF261" s="3"/>
      <c r="XEG261" s="3"/>
      <c r="XEH261" s="3"/>
      <c r="XEI261" s="3"/>
      <c r="XEJ261" s="3"/>
      <c r="XEK261" s="3"/>
      <c r="XEL261" s="3"/>
      <c r="XEM261" s="3"/>
      <c r="XEN261" s="3"/>
      <c r="XEO261" s="3"/>
      <c r="XEP261" s="3"/>
      <c r="XEQ261" s="3"/>
      <c r="XER261" s="3"/>
      <c r="XES261" s="3"/>
      <c r="XET261" s="3"/>
      <c r="XEU261" s="3"/>
      <c r="XEV261" s="3"/>
      <c r="XEW261" s="3"/>
      <c r="XEX261" s="3"/>
      <c r="XEY261" s="3"/>
      <c r="XEZ261" s="3"/>
      <c r="XFA261" s="3"/>
      <c r="XFB261" s="3"/>
    </row>
    <row r="262" spans="1:16382" s="3" customFormat="1" ht="18.95" customHeight="1" x14ac:dyDescent="0.2">
      <c r="A262" s="3" t="s">
        <v>1850</v>
      </c>
      <c r="B262" s="3" t="s">
        <v>157</v>
      </c>
      <c r="C262" s="3" t="s">
        <v>1857</v>
      </c>
      <c r="D262" s="3" t="s">
        <v>158</v>
      </c>
      <c r="E262" s="3" t="s">
        <v>1679</v>
      </c>
      <c r="F262" s="3" t="s">
        <v>1487</v>
      </c>
      <c r="G262" s="17" t="s">
        <v>85</v>
      </c>
      <c r="H262" s="16">
        <v>5</v>
      </c>
      <c r="I262" s="17" t="s">
        <v>92</v>
      </c>
      <c r="J262" s="16">
        <v>8</v>
      </c>
      <c r="K262" s="17"/>
      <c r="L262" s="16"/>
      <c r="M262" s="17"/>
      <c r="N262" s="16"/>
      <c r="O262" s="17">
        <v>1</v>
      </c>
      <c r="P262" s="16">
        <v>8</v>
      </c>
      <c r="Q262" s="17"/>
      <c r="R262" s="16"/>
      <c r="S262" s="17">
        <v>1</v>
      </c>
      <c r="T262" s="16">
        <v>3</v>
      </c>
      <c r="U262" s="16"/>
      <c r="V262" s="16">
        <f t="shared" si="8"/>
        <v>24</v>
      </c>
      <c r="AB262" s="3" t="s">
        <v>1694</v>
      </c>
    </row>
    <row r="263" spans="1:16382" s="3" customFormat="1" ht="18.95" customHeight="1" x14ac:dyDescent="0.2">
      <c r="A263" s="3" t="s">
        <v>1850</v>
      </c>
      <c r="B263" s="3" t="s">
        <v>157</v>
      </c>
      <c r="C263" s="3" t="s">
        <v>1857</v>
      </c>
      <c r="D263" s="3" t="s">
        <v>158</v>
      </c>
      <c r="E263" s="3" t="s">
        <v>1860</v>
      </c>
      <c r="F263" s="3" t="s">
        <v>1149</v>
      </c>
      <c r="G263" s="17" t="s">
        <v>85</v>
      </c>
      <c r="H263" s="16">
        <v>5</v>
      </c>
      <c r="I263" s="17" t="s">
        <v>85</v>
      </c>
      <c r="J263" s="16">
        <v>8</v>
      </c>
      <c r="K263" s="17"/>
      <c r="L263" s="16"/>
      <c r="M263" s="17"/>
      <c r="N263" s="16"/>
      <c r="O263" s="17">
        <v>1</v>
      </c>
      <c r="P263" s="16">
        <v>8</v>
      </c>
      <c r="Q263" s="17"/>
      <c r="R263" s="16"/>
      <c r="S263" s="17"/>
      <c r="T263" s="16"/>
      <c r="U263" s="16"/>
      <c r="V263" s="16">
        <f t="shared" si="8"/>
        <v>21</v>
      </c>
      <c r="AB263" s="3" t="s">
        <v>1700</v>
      </c>
    </row>
    <row r="264" spans="1:16382" s="3" customFormat="1" ht="18.95" customHeight="1" x14ac:dyDescent="0.2">
      <c r="A264" s="3" t="s">
        <v>1850</v>
      </c>
      <c r="B264" s="3" t="s">
        <v>157</v>
      </c>
      <c r="C264" s="3" t="s">
        <v>1857</v>
      </c>
      <c r="D264" s="3" t="s">
        <v>158</v>
      </c>
      <c r="E264" s="3" t="s">
        <v>1861</v>
      </c>
      <c r="F264" s="3" t="s">
        <v>1489</v>
      </c>
      <c r="G264" s="17" t="s">
        <v>83</v>
      </c>
      <c r="H264" s="16">
        <v>2</v>
      </c>
      <c r="I264" s="17" t="s">
        <v>110</v>
      </c>
      <c r="J264" s="16">
        <v>4</v>
      </c>
      <c r="K264" s="17">
        <v>2</v>
      </c>
      <c r="L264" s="16">
        <v>3</v>
      </c>
      <c r="M264" s="17"/>
      <c r="N264" s="16"/>
      <c r="O264" s="17">
        <v>1</v>
      </c>
      <c r="P264" s="16">
        <v>8</v>
      </c>
      <c r="Q264" s="17"/>
      <c r="R264" s="16"/>
      <c r="S264" s="17">
        <v>1</v>
      </c>
      <c r="T264" s="16">
        <v>3</v>
      </c>
      <c r="U264" s="16"/>
      <c r="V264" s="16">
        <f t="shared" si="8"/>
        <v>20</v>
      </c>
      <c r="Z264" s="3" t="s">
        <v>1505</v>
      </c>
      <c r="AB264" s="3" t="s">
        <v>1694</v>
      </c>
    </row>
    <row r="265" spans="1:16382" s="3" customFormat="1" ht="18.95" customHeight="1" x14ac:dyDescent="0.2">
      <c r="A265" s="3" t="s">
        <v>1850</v>
      </c>
      <c r="B265" s="3" t="s">
        <v>157</v>
      </c>
      <c r="C265" s="3" t="s">
        <v>1862</v>
      </c>
      <c r="D265" s="3" t="s">
        <v>224</v>
      </c>
      <c r="E265" s="3" t="s">
        <v>1863</v>
      </c>
      <c r="F265" s="3" t="s">
        <v>658</v>
      </c>
      <c r="G265" s="17" t="s">
        <v>82</v>
      </c>
      <c r="H265" s="16">
        <v>3</v>
      </c>
      <c r="I265" s="17" t="s">
        <v>103</v>
      </c>
      <c r="J265" s="16">
        <v>6</v>
      </c>
      <c r="K265" s="17"/>
      <c r="L265" s="16"/>
      <c r="M265" s="17">
        <v>2</v>
      </c>
      <c r="N265" s="16">
        <v>1</v>
      </c>
      <c r="O265" s="17">
        <v>1</v>
      </c>
      <c r="P265" s="16">
        <v>8</v>
      </c>
      <c r="Q265" s="17"/>
      <c r="R265" s="16"/>
      <c r="S265" s="17"/>
      <c r="T265" s="16"/>
      <c r="U265" s="16"/>
      <c r="V265" s="16">
        <f t="shared" si="8"/>
        <v>18</v>
      </c>
      <c r="Z265" s="3" t="s">
        <v>1675</v>
      </c>
      <c r="AB265" s="3" t="s">
        <v>1707</v>
      </c>
    </row>
    <row r="266" spans="1:16382" s="3" customFormat="1" ht="18.95" customHeight="1" x14ac:dyDescent="0.2">
      <c r="A266" s="3" t="s">
        <v>1850</v>
      </c>
      <c r="B266" s="3" t="s">
        <v>157</v>
      </c>
      <c r="C266" s="3" t="s">
        <v>1862</v>
      </c>
      <c r="D266" s="3" t="s">
        <v>224</v>
      </c>
      <c r="E266" s="3" t="s">
        <v>2248</v>
      </c>
      <c r="F266" s="3" t="s">
        <v>1682</v>
      </c>
      <c r="G266" s="17" t="s">
        <v>80</v>
      </c>
      <c r="H266" s="16">
        <v>1</v>
      </c>
      <c r="I266" s="17" t="s">
        <v>103</v>
      </c>
      <c r="J266" s="16">
        <v>6</v>
      </c>
      <c r="K266" s="17"/>
      <c r="L266" s="16"/>
      <c r="M266" s="17">
        <v>2</v>
      </c>
      <c r="N266" s="16">
        <v>1</v>
      </c>
      <c r="O266" s="17">
        <v>2</v>
      </c>
      <c r="P266" s="16">
        <v>6</v>
      </c>
      <c r="Q266" s="17"/>
      <c r="R266" s="16"/>
      <c r="S266" s="17">
        <v>1</v>
      </c>
      <c r="T266" s="16">
        <v>3</v>
      </c>
      <c r="U266" s="16"/>
      <c r="V266" s="16">
        <f t="shared" si="8"/>
        <v>17</v>
      </c>
      <c r="AB266" s="3" t="s">
        <v>1732</v>
      </c>
    </row>
    <row r="267" spans="1:16382" s="3" customFormat="1" ht="18.95" customHeight="1" x14ac:dyDescent="0.2">
      <c r="A267" s="3" t="s">
        <v>1850</v>
      </c>
      <c r="B267" s="3" t="s">
        <v>157</v>
      </c>
      <c r="C267" s="3" t="s">
        <v>1864</v>
      </c>
      <c r="D267" s="3" t="s">
        <v>189</v>
      </c>
      <c r="E267" s="3" t="s">
        <v>1865</v>
      </c>
      <c r="F267" s="3" t="s">
        <v>225</v>
      </c>
      <c r="G267" s="17" t="s">
        <v>82</v>
      </c>
      <c r="H267" s="16">
        <v>3</v>
      </c>
      <c r="I267" s="17" t="s">
        <v>103</v>
      </c>
      <c r="J267" s="16">
        <v>6</v>
      </c>
      <c r="K267" s="17"/>
      <c r="L267" s="16"/>
      <c r="M267" s="17"/>
      <c r="N267" s="16"/>
      <c r="O267" s="17">
        <v>1</v>
      </c>
      <c r="P267" s="16">
        <v>8</v>
      </c>
      <c r="Q267" s="17"/>
      <c r="R267" s="16"/>
      <c r="S267" s="17"/>
      <c r="T267" s="16"/>
      <c r="U267" s="16"/>
      <c r="V267" s="16">
        <f t="shared" si="8"/>
        <v>17</v>
      </c>
      <c r="Z267" s="3" t="s">
        <v>1515</v>
      </c>
      <c r="AB267" s="3" t="s">
        <v>1718</v>
      </c>
    </row>
    <row r="268" spans="1:16382" s="3" customFormat="1" ht="18.95" customHeight="1" x14ac:dyDescent="0.2">
      <c r="A268" s="3" t="s">
        <v>1850</v>
      </c>
      <c r="B268" s="3" t="s">
        <v>157</v>
      </c>
      <c r="C268" s="3" t="s">
        <v>1864</v>
      </c>
      <c r="D268" s="3" t="s">
        <v>189</v>
      </c>
      <c r="E268" s="3" t="s">
        <v>1866</v>
      </c>
      <c r="F268" s="3" t="s">
        <v>190</v>
      </c>
      <c r="G268" s="17" t="s">
        <v>85</v>
      </c>
      <c r="H268" s="16">
        <v>5</v>
      </c>
      <c r="I268" s="17" t="s">
        <v>85</v>
      </c>
      <c r="J268" s="16">
        <v>8</v>
      </c>
      <c r="K268" s="17"/>
      <c r="L268" s="16"/>
      <c r="M268" s="17">
        <v>1</v>
      </c>
      <c r="N268" s="16">
        <v>3</v>
      </c>
      <c r="O268" s="17">
        <v>1</v>
      </c>
      <c r="P268" s="16">
        <v>8</v>
      </c>
      <c r="Q268" s="17"/>
      <c r="R268" s="16"/>
      <c r="S268" s="17"/>
      <c r="T268" s="16"/>
      <c r="U268" s="16"/>
      <c r="V268" s="16">
        <f t="shared" si="8"/>
        <v>24</v>
      </c>
      <c r="X268" s="3" t="s">
        <v>1680</v>
      </c>
      <c r="Z268" s="3" t="s">
        <v>1596</v>
      </c>
      <c r="AB268" s="3" t="s">
        <v>1718</v>
      </c>
    </row>
    <row r="269" spans="1:16382" s="4" customFormat="1" ht="14.25" x14ac:dyDescent="0.2">
      <c r="A269" s="10" t="s">
        <v>1496</v>
      </c>
      <c r="B269" s="11"/>
      <c r="C269" s="11"/>
      <c r="D269" s="11"/>
      <c r="E269" s="11"/>
      <c r="F269" s="11"/>
      <c r="G269" s="9"/>
      <c r="H269" s="10"/>
      <c r="I269" s="9"/>
      <c r="J269" s="10"/>
      <c r="K269" s="9"/>
      <c r="L269" s="10"/>
      <c r="M269" s="9"/>
      <c r="N269" s="10"/>
      <c r="O269" s="9"/>
      <c r="P269" s="10"/>
      <c r="Q269" s="9"/>
      <c r="R269" s="10"/>
      <c r="S269" s="9"/>
      <c r="T269" s="10"/>
      <c r="U269" s="10"/>
      <c r="V269" s="10"/>
    </row>
    <row r="270" spans="1:16382" s="4" customFormat="1" ht="18.95" customHeight="1" x14ac:dyDescent="0.2">
      <c r="A270" s="4" t="s">
        <v>1691</v>
      </c>
      <c r="B270" s="4" t="s">
        <v>159</v>
      </c>
      <c r="C270" s="4" t="s">
        <v>1692</v>
      </c>
      <c r="D270" s="4" t="s">
        <v>160</v>
      </c>
      <c r="E270" s="4" t="s">
        <v>1867</v>
      </c>
      <c r="F270" s="4" t="s">
        <v>266</v>
      </c>
      <c r="G270" s="9" t="s">
        <v>80</v>
      </c>
      <c r="H270" s="10">
        <v>1</v>
      </c>
      <c r="I270" s="9" t="s">
        <v>83</v>
      </c>
      <c r="J270" s="10">
        <v>4</v>
      </c>
      <c r="K270" s="9"/>
      <c r="L270" s="10"/>
      <c r="M270" s="9"/>
      <c r="N270" s="10"/>
      <c r="O270" s="9">
        <v>2</v>
      </c>
      <c r="P270" s="10">
        <v>6</v>
      </c>
      <c r="Q270" s="9"/>
      <c r="R270" s="10"/>
      <c r="S270" s="9"/>
      <c r="T270" s="10"/>
      <c r="U270" s="10"/>
      <c r="V270" s="10">
        <f t="shared" ref="V270:V333" si="9">H270+J270+L270+N270+P270+R270+T270+U270</f>
        <v>11</v>
      </c>
      <c r="AA270" s="4" t="s">
        <v>1700</v>
      </c>
      <c r="AB270" s="4" t="s">
        <v>1700</v>
      </c>
      <c r="AD270" s="4">
        <v>1</v>
      </c>
    </row>
    <row r="271" spans="1:16382" s="4" customFormat="1" ht="18.95" customHeight="1" x14ac:dyDescent="0.2">
      <c r="A271" s="4" t="s">
        <v>1691</v>
      </c>
      <c r="B271" s="4" t="s">
        <v>159</v>
      </c>
      <c r="C271" s="4" t="s">
        <v>1692</v>
      </c>
      <c r="D271" s="4" t="s">
        <v>160</v>
      </c>
      <c r="E271" s="4" t="s">
        <v>1868</v>
      </c>
      <c r="F271" s="4" t="s">
        <v>240</v>
      </c>
      <c r="G271" s="9" t="s">
        <v>80</v>
      </c>
      <c r="H271" s="10">
        <v>1</v>
      </c>
      <c r="I271" s="9" t="s">
        <v>83</v>
      </c>
      <c r="J271" s="10">
        <v>4</v>
      </c>
      <c r="K271" s="9"/>
      <c r="L271" s="10"/>
      <c r="M271" s="9"/>
      <c r="N271" s="10"/>
      <c r="O271" s="9">
        <v>2</v>
      </c>
      <c r="P271" s="10">
        <v>6</v>
      </c>
      <c r="Q271" s="9"/>
      <c r="R271" s="10"/>
      <c r="S271" s="9">
        <v>1</v>
      </c>
      <c r="T271" s="10">
        <v>3</v>
      </c>
      <c r="U271" s="10"/>
      <c r="V271" s="10">
        <f t="shared" si="9"/>
        <v>14</v>
      </c>
      <c r="Z271" s="4" t="s">
        <v>1540</v>
      </c>
      <c r="AA271" s="4" t="s">
        <v>1705</v>
      </c>
      <c r="AB271" s="4" t="s">
        <v>1705</v>
      </c>
      <c r="AD271" s="4">
        <v>1</v>
      </c>
    </row>
    <row r="272" spans="1:16382" s="4" customFormat="1" ht="18.95" customHeight="1" x14ac:dyDescent="0.2">
      <c r="A272" s="4" t="s">
        <v>1691</v>
      </c>
      <c r="B272" s="4" t="s">
        <v>159</v>
      </c>
      <c r="C272" s="4" t="s">
        <v>1692</v>
      </c>
      <c r="D272" s="4" t="s">
        <v>160</v>
      </c>
      <c r="E272" s="4" t="s">
        <v>1869</v>
      </c>
      <c r="F272" s="4" t="s">
        <v>309</v>
      </c>
      <c r="G272" s="9" t="s">
        <v>81</v>
      </c>
      <c r="H272" s="10">
        <v>0</v>
      </c>
      <c r="I272" s="9" t="s">
        <v>80</v>
      </c>
      <c r="J272" s="10">
        <v>2</v>
      </c>
      <c r="K272" s="9"/>
      <c r="L272" s="10"/>
      <c r="M272" s="9"/>
      <c r="N272" s="10"/>
      <c r="O272" s="9">
        <v>2</v>
      </c>
      <c r="P272" s="10">
        <v>6</v>
      </c>
      <c r="Q272" s="9"/>
      <c r="R272" s="10"/>
      <c r="S272" s="9">
        <v>1</v>
      </c>
      <c r="T272" s="10">
        <v>3</v>
      </c>
      <c r="U272" s="10"/>
      <c r="V272" s="10">
        <f t="shared" si="9"/>
        <v>11</v>
      </c>
      <c r="AA272" s="4" t="s">
        <v>1705</v>
      </c>
      <c r="AB272" s="4" t="s">
        <v>1705</v>
      </c>
    </row>
    <row r="273" spans="1:30" s="4" customFormat="1" ht="18.95" customHeight="1" x14ac:dyDescent="0.2">
      <c r="A273" s="4" t="s">
        <v>1691</v>
      </c>
      <c r="B273" s="4" t="s">
        <v>159</v>
      </c>
      <c r="C273" s="4" t="s">
        <v>1692</v>
      </c>
      <c r="D273" s="4" t="s">
        <v>160</v>
      </c>
      <c r="E273" s="4" t="s">
        <v>1870</v>
      </c>
      <c r="F273" s="4" t="s">
        <v>352</v>
      </c>
      <c r="G273" s="9" t="s">
        <v>80</v>
      </c>
      <c r="H273" s="10">
        <v>1</v>
      </c>
      <c r="I273" s="9" t="s">
        <v>80</v>
      </c>
      <c r="J273" s="10">
        <v>2</v>
      </c>
      <c r="K273" s="9"/>
      <c r="L273" s="10"/>
      <c r="M273" s="9"/>
      <c r="N273" s="10"/>
      <c r="O273" s="9">
        <v>2</v>
      </c>
      <c r="P273" s="10">
        <v>6</v>
      </c>
      <c r="Q273" s="9"/>
      <c r="R273" s="10"/>
      <c r="S273" s="9"/>
      <c r="T273" s="10"/>
      <c r="U273" s="10"/>
      <c r="V273" s="10">
        <f t="shared" si="9"/>
        <v>9</v>
      </c>
      <c r="Z273" s="4" t="s">
        <v>1570</v>
      </c>
      <c r="AA273" s="4" t="s">
        <v>1730</v>
      </c>
      <c r="AB273" s="4" t="s">
        <v>1730</v>
      </c>
      <c r="AD273" s="4">
        <v>1</v>
      </c>
    </row>
    <row r="274" spans="1:30" s="4" customFormat="1" ht="18.95" customHeight="1" x14ac:dyDescent="0.2">
      <c r="A274" s="4" t="s">
        <v>1691</v>
      </c>
      <c r="B274" s="4" t="s">
        <v>159</v>
      </c>
      <c r="C274" s="4" t="s">
        <v>1692</v>
      </c>
      <c r="D274" s="4" t="s">
        <v>160</v>
      </c>
      <c r="E274" s="4" t="s">
        <v>1871</v>
      </c>
      <c r="F274" s="4" t="s">
        <v>436</v>
      </c>
      <c r="G274" s="9" t="s">
        <v>81</v>
      </c>
      <c r="H274" s="10">
        <v>0</v>
      </c>
      <c r="I274" s="9" t="s">
        <v>80</v>
      </c>
      <c r="J274" s="10">
        <v>2</v>
      </c>
      <c r="K274" s="9"/>
      <c r="L274" s="10"/>
      <c r="M274" s="9"/>
      <c r="N274" s="10"/>
      <c r="O274" s="9">
        <v>2</v>
      </c>
      <c r="P274" s="10">
        <v>6</v>
      </c>
      <c r="Q274" s="9"/>
      <c r="R274" s="10"/>
      <c r="S274" s="9"/>
      <c r="T274" s="10"/>
      <c r="U274" s="10"/>
      <c r="V274" s="10">
        <f t="shared" si="9"/>
        <v>8</v>
      </c>
      <c r="Z274" s="4" t="s">
        <v>1570</v>
      </c>
      <c r="AA274" s="4" t="s">
        <v>1696</v>
      </c>
      <c r="AB274" s="4" t="s">
        <v>1696</v>
      </c>
      <c r="AD274" s="4">
        <v>1</v>
      </c>
    </row>
    <row r="275" spans="1:30" s="4" customFormat="1" ht="18.95" customHeight="1" x14ac:dyDescent="0.2">
      <c r="A275" s="4" t="s">
        <v>1691</v>
      </c>
      <c r="B275" s="4" t="s">
        <v>159</v>
      </c>
      <c r="C275" s="4" t="s">
        <v>1692</v>
      </c>
      <c r="D275" s="4" t="s">
        <v>160</v>
      </c>
      <c r="E275" s="4" t="s">
        <v>1872</v>
      </c>
      <c r="F275" s="4" t="s">
        <v>356</v>
      </c>
      <c r="G275" s="9" t="s">
        <v>81</v>
      </c>
      <c r="H275" s="10">
        <v>0</v>
      </c>
      <c r="I275" s="9" t="s">
        <v>80</v>
      </c>
      <c r="J275" s="10">
        <v>2</v>
      </c>
      <c r="K275" s="9">
        <v>2</v>
      </c>
      <c r="L275" s="10">
        <v>3</v>
      </c>
      <c r="M275" s="9"/>
      <c r="N275" s="10"/>
      <c r="O275" s="9">
        <v>2</v>
      </c>
      <c r="P275" s="10">
        <v>6</v>
      </c>
      <c r="Q275" s="9">
        <v>2</v>
      </c>
      <c r="R275" s="10">
        <v>1</v>
      </c>
      <c r="S275" s="9"/>
      <c r="T275" s="10"/>
      <c r="U275" s="10"/>
      <c r="V275" s="10">
        <f t="shared" si="9"/>
        <v>12</v>
      </c>
      <c r="Z275" s="4" t="s">
        <v>1573</v>
      </c>
      <c r="AA275" s="4" t="s">
        <v>1873</v>
      </c>
      <c r="AB275" s="4" t="s">
        <v>1712</v>
      </c>
    </row>
    <row r="276" spans="1:30" s="4" customFormat="1" ht="18.95" customHeight="1" x14ac:dyDescent="0.2">
      <c r="A276" s="4" t="s">
        <v>1691</v>
      </c>
      <c r="B276" s="4" t="s">
        <v>159</v>
      </c>
      <c r="C276" s="4" t="s">
        <v>1692</v>
      </c>
      <c r="D276" s="4" t="s">
        <v>160</v>
      </c>
      <c r="E276" s="4" t="s">
        <v>1874</v>
      </c>
      <c r="F276" s="4" t="s">
        <v>439</v>
      </c>
      <c r="G276" s="9" t="s">
        <v>81</v>
      </c>
      <c r="H276" s="10">
        <v>0</v>
      </c>
      <c r="I276" s="9" t="s">
        <v>80</v>
      </c>
      <c r="J276" s="10">
        <v>2</v>
      </c>
      <c r="K276" s="9"/>
      <c r="L276" s="10"/>
      <c r="M276" s="9"/>
      <c r="N276" s="10"/>
      <c r="O276" s="9">
        <v>2</v>
      </c>
      <c r="P276" s="10">
        <v>6</v>
      </c>
      <c r="Q276" s="9">
        <v>2</v>
      </c>
      <c r="R276" s="10">
        <v>1</v>
      </c>
      <c r="S276" s="9"/>
      <c r="T276" s="10"/>
      <c r="U276" s="10"/>
      <c r="V276" s="10">
        <f t="shared" si="9"/>
        <v>9</v>
      </c>
      <c r="Z276" s="4" t="s">
        <v>1573</v>
      </c>
      <c r="AA276" s="4" t="s">
        <v>1875</v>
      </c>
      <c r="AB276" s="4" t="s">
        <v>1707</v>
      </c>
    </row>
    <row r="277" spans="1:30" s="4" customFormat="1" ht="18.95" customHeight="1" x14ac:dyDescent="0.2">
      <c r="A277" s="4" t="s">
        <v>1691</v>
      </c>
      <c r="B277" s="4" t="s">
        <v>159</v>
      </c>
      <c r="C277" s="4" t="s">
        <v>1692</v>
      </c>
      <c r="D277" s="4" t="s">
        <v>160</v>
      </c>
      <c r="E277" s="4" t="s">
        <v>1708</v>
      </c>
      <c r="F277" s="4" t="s">
        <v>1614</v>
      </c>
      <c r="G277" s="9" t="s">
        <v>81</v>
      </c>
      <c r="H277" s="10">
        <v>0</v>
      </c>
      <c r="I277" s="9" t="s">
        <v>83</v>
      </c>
      <c r="J277" s="10">
        <v>4</v>
      </c>
      <c r="K277" s="9"/>
      <c r="L277" s="10"/>
      <c r="M277" s="9"/>
      <c r="N277" s="10"/>
      <c r="O277" s="9">
        <v>1</v>
      </c>
      <c r="P277" s="10">
        <v>8</v>
      </c>
      <c r="Q277" s="9"/>
      <c r="R277" s="10"/>
      <c r="S277" s="9">
        <v>1</v>
      </c>
      <c r="T277" s="10">
        <v>3</v>
      </c>
      <c r="U277" s="10"/>
      <c r="V277" s="10">
        <f t="shared" si="9"/>
        <v>15</v>
      </c>
      <c r="Z277" s="4" t="s">
        <v>1505</v>
      </c>
      <c r="AA277" s="4" t="s">
        <v>1702</v>
      </c>
      <c r="AB277" s="4" t="s">
        <v>1698</v>
      </c>
    </row>
    <row r="278" spans="1:30" s="4" customFormat="1" ht="18.95" customHeight="1" x14ac:dyDescent="0.2">
      <c r="A278" s="4" t="s">
        <v>1691</v>
      </c>
      <c r="B278" s="4" t="s">
        <v>159</v>
      </c>
      <c r="C278" s="4" t="s">
        <v>1692</v>
      </c>
      <c r="D278" s="4" t="s">
        <v>160</v>
      </c>
      <c r="E278" s="4" t="s">
        <v>1876</v>
      </c>
      <c r="F278" s="4" t="s">
        <v>1615</v>
      </c>
      <c r="G278" s="9" t="s">
        <v>81</v>
      </c>
      <c r="H278" s="10">
        <v>0</v>
      </c>
      <c r="I278" s="9" t="s">
        <v>81</v>
      </c>
      <c r="J278" s="10">
        <v>1</v>
      </c>
      <c r="K278" s="9">
        <v>3</v>
      </c>
      <c r="L278" s="10">
        <v>1</v>
      </c>
      <c r="M278" s="9"/>
      <c r="N278" s="10"/>
      <c r="O278" s="9">
        <v>2</v>
      </c>
      <c r="P278" s="10">
        <v>6</v>
      </c>
      <c r="Q278" s="9">
        <v>2</v>
      </c>
      <c r="R278" s="10">
        <v>1</v>
      </c>
      <c r="S278" s="9"/>
      <c r="T278" s="10"/>
      <c r="U278" s="10"/>
      <c r="V278" s="10">
        <f t="shared" si="9"/>
        <v>9</v>
      </c>
      <c r="Z278" s="4" t="s">
        <v>1509</v>
      </c>
      <c r="AA278" s="4" t="s">
        <v>1877</v>
      </c>
      <c r="AB278" s="4" t="s">
        <v>1878</v>
      </c>
    </row>
    <row r="279" spans="1:30" s="4" customFormat="1" ht="18.95" customHeight="1" x14ac:dyDescent="0.2">
      <c r="A279" s="4" t="s">
        <v>1691</v>
      </c>
      <c r="B279" s="4" t="s">
        <v>159</v>
      </c>
      <c r="C279" s="4" t="s">
        <v>1692</v>
      </c>
      <c r="D279" s="4" t="s">
        <v>160</v>
      </c>
      <c r="E279" s="4" t="s">
        <v>1879</v>
      </c>
      <c r="F279" s="4" t="s">
        <v>1469</v>
      </c>
      <c r="G279" s="9" t="s">
        <v>81</v>
      </c>
      <c r="H279" s="10">
        <v>0</v>
      </c>
      <c r="I279" s="9" t="s">
        <v>81</v>
      </c>
      <c r="J279" s="10">
        <v>1</v>
      </c>
      <c r="K279" s="9"/>
      <c r="L279" s="10"/>
      <c r="M279" s="9"/>
      <c r="N279" s="10"/>
      <c r="O279" s="9">
        <v>2</v>
      </c>
      <c r="P279" s="10">
        <v>6</v>
      </c>
      <c r="Q279" s="9">
        <v>2</v>
      </c>
      <c r="R279" s="10">
        <v>1</v>
      </c>
      <c r="S279" s="9"/>
      <c r="T279" s="10"/>
      <c r="U279" s="10"/>
      <c r="V279" s="10">
        <f t="shared" si="9"/>
        <v>8</v>
      </c>
      <c r="Z279" s="4" t="s">
        <v>1616</v>
      </c>
      <c r="AA279" s="4" t="s">
        <v>1718</v>
      </c>
      <c r="AB279" s="4" t="s">
        <v>1718</v>
      </c>
    </row>
    <row r="280" spans="1:30" s="4" customFormat="1" ht="18.95" customHeight="1" x14ac:dyDescent="0.2">
      <c r="A280" s="4" t="s">
        <v>1691</v>
      </c>
      <c r="B280" s="4" t="s">
        <v>159</v>
      </c>
      <c r="C280" s="4" t="s">
        <v>1692</v>
      </c>
      <c r="D280" s="4" t="s">
        <v>160</v>
      </c>
      <c r="E280" s="4" t="s">
        <v>1880</v>
      </c>
      <c r="F280" s="4" t="s">
        <v>354</v>
      </c>
      <c r="G280" s="9" t="s">
        <v>81</v>
      </c>
      <c r="H280" s="10">
        <v>0</v>
      </c>
      <c r="I280" s="9" t="s">
        <v>83</v>
      </c>
      <c r="J280" s="10">
        <v>4</v>
      </c>
      <c r="K280" s="9"/>
      <c r="L280" s="10"/>
      <c r="M280" s="9"/>
      <c r="N280" s="10"/>
      <c r="O280" s="9">
        <v>2</v>
      </c>
      <c r="P280" s="10">
        <v>6</v>
      </c>
      <c r="Q280" s="9">
        <v>2</v>
      </c>
      <c r="R280" s="10">
        <v>1</v>
      </c>
      <c r="S280" s="9"/>
      <c r="T280" s="10"/>
      <c r="U280" s="10"/>
      <c r="V280" s="10">
        <f t="shared" si="9"/>
        <v>11</v>
      </c>
      <c r="AA280" s="4" t="s">
        <v>1720</v>
      </c>
      <c r="AB280" s="4" t="s">
        <v>1721</v>
      </c>
    </row>
    <row r="281" spans="1:30" s="4" customFormat="1" ht="18.95" customHeight="1" x14ac:dyDescent="0.2">
      <c r="A281" s="4" t="s">
        <v>1691</v>
      </c>
      <c r="B281" s="4" t="s">
        <v>159</v>
      </c>
      <c r="C281" s="4" t="s">
        <v>1692</v>
      </c>
      <c r="D281" s="4" t="s">
        <v>160</v>
      </c>
      <c r="E281" s="4" t="s">
        <v>1881</v>
      </c>
      <c r="F281" s="4" t="s">
        <v>437</v>
      </c>
      <c r="G281" s="9" t="s">
        <v>81</v>
      </c>
      <c r="H281" s="10">
        <v>0</v>
      </c>
      <c r="I281" s="9" t="s">
        <v>80</v>
      </c>
      <c r="J281" s="10">
        <v>2</v>
      </c>
      <c r="K281" s="9"/>
      <c r="L281" s="10"/>
      <c r="M281" s="9"/>
      <c r="N281" s="10"/>
      <c r="O281" s="9">
        <v>2</v>
      </c>
      <c r="P281" s="10">
        <v>6</v>
      </c>
      <c r="Q281" s="9">
        <v>2</v>
      </c>
      <c r="R281" s="10">
        <v>1</v>
      </c>
      <c r="S281" s="9"/>
      <c r="T281" s="10"/>
      <c r="U281" s="10"/>
      <c r="V281" s="10">
        <f t="shared" si="9"/>
        <v>9</v>
      </c>
      <c r="Z281" s="4" t="s">
        <v>1617</v>
      </c>
      <c r="AA281" s="4" t="s">
        <v>1721</v>
      </c>
      <c r="AB281" s="4" t="s">
        <v>1721</v>
      </c>
    </row>
    <row r="282" spans="1:30" s="4" customFormat="1" ht="18.95" customHeight="1" x14ac:dyDescent="0.2">
      <c r="A282" s="4" t="s">
        <v>1691</v>
      </c>
      <c r="B282" s="4" t="s">
        <v>159</v>
      </c>
      <c r="C282" s="4" t="s">
        <v>1692</v>
      </c>
      <c r="D282" s="4" t="s">
        <v>160</v>
      </c>
      <c r="E282" s="4" t="s">
        <v>1618</v>
      </c>
      <c r="F282" s="4" t="s">
        <v>310</v>
      </c>
      <c r="G282" s="9" t="s">
        <v>81</v>
      </c>
      <c r="H282" s="10">
        <v>0</v>
      </c>
      <c r="I282" s="9" t="s">
        <v>82</v>
      </c>
      <c r="J282" s="10">
        <v>6</v>
      </c>
      <c r="K282" s="9"/>
      <c r="L282" s="10"/>
      <c r="M282" s="9"/>
      <c r="N282" s="10"/>
      <c r="O282" s="9">
        <v>2</v>
      </c>
      <c r="P282" s="10">
        <v>6</v>
      </c>
      <c r="Q282" s="9"/>
      <c r="R282" s="10"/>
      <c r="S282" s="9"/>
      <c r="T282" s="10"/>
      <c r="U282" s="10"/>
      <c r="V282" s="10">
        <f t="shared" si="9"/>
        <v>12</v>
      </c>
      <c r="Z282" s="4" t="s">
        <v>1619</v>
      </c>
      <c r="AA282" s="4" t="s">
        <v>1721</v>
      </c>
      <c r="AB282" s="4" t="s">
        <v>1721</v>
      </c>
    </row>
    <row r="283" spans="1:30" s="4" customFormat="1" ht="18.95" customHeight="1" x14ac:dyDescent="0.2">
      <c r="A283" s="4" t="s">
        <v>1691</v>
      </c>
      <c r="B283" s="4" t="s">
        <v>159</v>
      </c>
      <c r="C283" s="4" t="s">
        <v>1692</v>
      </c>
      <c r="D283" s="4" t="s">
        <v>160</v>
      </c>
      <c r="E283" s="4" t="s">
        <v>1719</v>
      </c>
      <c r="F283" s="4" t="s">
        <v>353</v>
      </c>
      <c r="G283" s="9" t="s">
        <v>81</v>
      </c>
      <c r="H283" s="10">
        <v>0</v>
      </c>
      <c r="I283" s="9" t="s">
        <v>80</v>
      </c>
      <c r="J283" s="10">
        <v>2</v>
      </c>
      <c r="K283" s="9"/>
      <c r="L283" s="10"/>
      <c r="M283" s="9"/>
      <c r="N283" s="10"/>
      <c r="O283" s="9">
        <v>1</v>
      </c>
      <c r="P283" s="10">
        <v>8</v>
      </c>
      <c r="Q283" s="9">
        <v>2</v>
      </c>
      <c r="R283" s="10">
        <v>1</v>
      </c>
      <c r="S283" s="9"/>
      <c r="T283" s="10"/>
      <c r="U283" s="10"/>
      <c r="V283" s="10">
        <f t="shared" si="9"/>
        <v>11</v>
      </c>
      <c r="Z283" s="4" t="s">
        <v>1619</v>
      </c>
      <c r="AA283" s="4" t="s">
        <v>1720</v>
      </c>
      <c r="AB283" s="4" t="s">
        <v>1721</v>
      </c>
    </row>
    <row r="284" spans="1:30" s="4" customFormat="1" ht="18.95" customHeight="1" x14ac:dyDescent="0.2">
      <c r="A284" s="4" t="s">
        <v>1691</v>
      </c>
      <c r="B284" s="4" t="s">
        <v>159</v>
      </c>
      <c r="C284" s="4" t="s">
        <v>1692</v>
      </c>
      <c r="D284" s="4" t="s">
        <v>160</v>
      </c>
      <c r="E284" s="4" t="s">
        <v>1882</v>
      </c>
      <c r="F284" s="4" t="s">
        <v>314</v>
      </c>
      <c r="G284" s="9" t="s">
        <v>81</v>
      </c>
      <c r="H284" s="10">
        <v>0</v>
      </c>
      <c r="I284" s="9" t="s">
        <v>80</v>
      </c>
      <c r="J284" s="10">
        <v>2</v>
      </c>
      <c r="K284" s="9"/>
      <c r="L284" s="10"/>
      <c r="M284" s="9"/>
      <c r="N284" s="10"/>
      <c r="O284" s="9">
        <v>2</v>
      </c>
      <c r="P284" s="10">
        <v>6</v>
      </c>
      <c r="Q284" s="9">
        <v>2</v>
      </c>
      <c r="R284" s="10">
        <v>1</v>
      </c>
      <c r="S284" s="9">
        <v>1</v>
      </c>
      <c r="T284" s="10">
        <v>3</v>
      </c>
      <c r="U284" s="10"/>
      <c r="V284" s="10">
        <f t="shared" si="9"/>
        <v>12</v>
      </c>
      <c r="Z284" s="4" t="s">
        <v>1509</v>
      </c>
      <c r="AA284" s="4" t="s">
        <v>1883</v>
      </c>
      <c r="AB284" s="4" t="s">
        <v>1694</v>
      </c>
    </row>
    <row r="285" spans="1:30" s="4" customFormat="1" ht="18.95" customHeight="1" x14ac:dyDescent="0.2">
      <c r="A285" s="4" t="s">
        <v>1691</v>
      </c>
      <c r="B285" s="4" t="s">
        <v>159</v>
      </c>
      <c r="C285" s="4" t="s">
        <v>1692</v>
      </c>
      <c r="D285" s="4" t="s">
        <v>160</v>
      </c>
      <c r="E285" s="4" t="s">
        <v>1884</v>
      </c>
      <c r="F285" s="4" t="s">
        <v>442</v>
      </c>
      <c r="G285" s="9" t="s">
        <v>81</v>
      </c>
      <c r="H285" s="10">
        <v>0</v>
      </c>
      <c r="I285" s="9" t="s">
        <v>80</v>
      </c>
      <c r="J285" s="10">
        <v>2</v>
      </c>
      <c r="K285" s="9"/>
      <c r="L285" s="10"/>
      <c r="M285" s="9"/>
      <c r="N285" s="10"/>
      <c r="O285" s="9">
        <v>2</v>
      </c>
      <c r="P285" s="10">
        <v>6</v>
      </c>
      <c r="Q285" s="9">
        <v>2</v>
      </c>
      <c r="R285" s="10">
        <v>1</v>
      </c>
      <c r="S285" s="9"/>
      <c r="T285" s="10"/>
      <c r="U285" s="10"/>
      <c r="V285" s="10">
        <f t="shared" si="9"/>
        <v>9</v>
      </c>
      <c r="Z285" s="4" t="s">
        <v>1505</v>
      </c>
      <c r="AA285" s="4" t="s">
        <v>1885</v>
      </c>
      <c r="AB285" s="4" t="s">
        <v>1730</v>
      </c>
    </row>
    <row r="286" spans="1:30" s="4" customFormat="1" ht="18.95" customHeight="1" x14ac:dyDescent="0.2">
      <c r="A286" s="4" t="s">
        <v>1691</v>
      </c>
      <c r="B286" s="4" t="s">
        <v>159</v>
      </c>
      <c r="C286" s="4" t="s">
        <v>1692</v>
      </c>
      <c r="D286" s="4" t="s">
        <v>160</v>
      </c>
      <c r="E286" s="4" t="s">
        <v>1886</v>
      </c>
      <c r="F286" s="4" t="s">
        <v>270</v>
      </c>
      <c r="G286" s="9" t="s">
        <v>80</v>
      </c>
      <c r="H286" s="10">
        <v>1</v>
      </c>
      <c r="I286" s="9" t="s">
        <v>80</v>
      </c>
      <c r="J286" s="10">
        <v>2</v>
      </c>
      <c r="K286" s="9"/>
      <c r="L286" s="10"/>
      <c r="M286" s="9"/>
      <c r="N286" s="10"/>
      <c r="O286" s="9">
        <v>2</v>
      </c>
      <c r="P286" s="10">
        <v>6</v>
      </c>
      <c r="Q286" s="9">
        <v>2</v>
      </c>
      <c r="R286" s="10">
        <v>1</v>
      </c>
      <c r="S286" s="9">
        <v>1</v>
      </c>
      <c r="T286" s="10">
        <v>3</v>
      </c>
      <c r="U286" s="10"/>
      <c r="V286" s="10">
        <f t="shared" si="9"/>
        <v>13</v>
      </c>
      <c r="Z286" s="4" t="s">
        <v>1573</v>
      </c>
      <c r="AA286" s="4" t="s">
        <v>1700</v>
      </c>
      <c r="AB286" s="4" t="s">
        <v>1700</v>
      </c>
    </row>
    <row r="287" spans="1:30" s="4" customFormat="1" ht="18.95" customHeight="1" x14ac:dyDescent="0.2">
      <c r="A287" s="4" t="s">
        <v>1691</v>
      </c>
      <c r="B287" s="4" t="s">
        <v>159</v>
      </c>
      <c r="C287" s="4" t="s">
        <v>1692</v>
      </c>
      <c r="D287" s="4" t="s">
        <v>160</v>
      </c>
      <c r="E287" s="4" t="s">
        <v>1889</v>
      </c>
      <c r="F287" s="4" t="s">
        <v>313</v>
      </c>
      <c r="G287" s="9" t="s">
        <v>81</v>
      </c>
      <c r="H287" s="10">
        <v>0</v>
      </c>
      <c r="I287" s="9" t="s">
        <v>80</v>
      </c>
      <c r="J287" s="10">
        <v>2</v>
      </c>
      <c r="K287" s="9"/>
      <c r="L287" s="10"/>
      <c r="M287" s="9"/>
      <c r="N287" s="10"/>
      <c r="O287" s="9">
        <v>2</v>
      </c>
      <c r="P287" s="10">
        <v>6</v>
      </c>
      <c r="Q287" s="9">
        <v>2</v>
      </c>
      <c r="R287" s="10">
        <v>1</v>
      </c>
      <c r="S287" s="9">
        <v>1</v>
      </c>
      <c r="T287" s="10">
        <v>3</v>
      </c>
      <c r="U287" s="10"/>
      <c r="V287" s="10">
        <f t="shared" si="9"/>
        <v>12</v>
      </c>
      <c r="Z287" s="4" t="s">
        <v>1623</v>
      </c>
      <c r="AA287" s="4" t="s">
        <v>1890</v>
      </c>
      <c r="AB287" s="4" t="s">
        <v>1698</v>
      </c>
    </row>
    <row r="288" spans="1:30" s="4" customFormat="1" ht="18.95" customHeight="1" x14ac:dyDescent="0.2">
      <c r="A288" s="4" t="s">
        <v>1691</v>
      </c>
      <c r="B288" s="4" t="s">
        <v>159</v>
      </c>
      <c r="C288" s="4" t="s">
        <v>1692</v>
      </c>
      <c r="D288" s="4" t="s">
        <v>160</v>
      </c>
      <c r="E288" s="4" t="s">
        <v>1891</v>
      </c>
      <c r="F288" s="4" t="s">
        <v>441</v>
      </c>
      <c r="G288" s="9" t="s">
        <v>81</v>
      </c>
      <c r="H288" s="10">
        <v>0</v>
      </c>
      <c r="I288" s="9" t="s">
        <v>80</v>
      </c>
      <c r="J288" s="10">
        <v>2</v>
      </c>
      <c r="K288" s="9">
        <v>3</v>
      </c>
      <c r="L288" s="10">
        <v>1</v>
      </c>
      <c r="M288" s="9"/>
      <c r="N288" s="10"/>
      <c r="O288" s="9">
        <v>2</v>
      </c>
      <c r="P288" s="10">
        <v>6</v>
      </c>
      <c r="Q288" s="9">
        <v>2</v>
      </c>
      <c r="R288" s="10">
        <v>1</v>
      </c>
      <c r="S288" s="9"/>
      <c r="T288" s="10"/>
      <c r="U288" s="10"/>
      <c r="V288" s="10">
        <f t="shared" si="9"/>
        <v>10</v>
      </c>
      <c r="Z288" s="4" t="s">
        <v>1570</v>
      </c>
      <c r="AA288" s="4" t="s">
        <v>1711</v>
      </c>
      <c r="AB288" s="4" t="s">
        <v>1700</v>
      </c>
    </row>
    <row r="289" spans="1:30" s="4" customFormat="1" ht="18.95" customHeight="1" x14ac:dyDescent="0.2">
      <c r="A289" s="4" t="s">
        <v>1691</v>
      </c>
      <c r="B289" s="4" t="s">
        <v>159</v>
      </c>
      <c r="C289" s="4" t="s">
        <v>1692</v>
      </c>
      <c r="D289" s="4" t="s">
        <v>160</v>
      </c>
      <c r="E289" s="4" t="s">
        <v>1892</v>
      </c>
      <c r="F289" s="4" t="s">
        <v>523</v>
      </c>
      <c r="G289" s="9" t="s">
        <v>81</v>
      </c>
      <c r="H289" s="10">
        <v>0</v>
      </c>
      <c r="I289" s="9" t="s">
        <v>81</v>
      </c>
      <c r="J289" s="10">
        <v>1</v>
      </c>
      <c r="K289" s="9"/>
      <c r="L289" s="10"/>
      <c r="M289" s="9"/>
      <c r="N289" s="10"/>
      <c r="O289" s="9">
        <v>2</v>
      </c>
      <c r="P289" s="10">
        <v>6</v>
      </c>
      <c r="Q289" s="9">
        <v>2</v>
      </c>
      <c r="R289" s="10">
        <v>1</v>
      </c>
      <c r="S289" s="9"/>
      <c r="T289" s="10"/>
      <c r="U289" s="10"/>
      <c r="V289" s="10">
        <f t="shared" si="9"/>
        <v>8</v>
      </c>
      <c r="Z289" s="4" t="s">
        <v>1586</v>
      </c>
      <c r="AA289" s="4" t="s">
        <v>1893</v>
      </c>
      <c r="AB289" s="4" t="s">
        <v>1696</v>
      </c>
    </row>
    <row r="290" spans="1:30" s="4" customFormat="1" ht="18.95" customHeight="1" x14ac:dyDescent="0.2">
      <c r="A290" s="4" t="s">
        <v>1691</v>
      </c>
      <c r="B290" s="4" t="s">
        <v>159</v>
      </c>
      <c r="C290" s="4" t="s">
        <v>1692</v>
      </c>
      <c r="D290" s="4" t="s">
        <v>160</v>
      </c>
      <c r="E290" s="4" t="s">
        <v>1894</v>
      </c>
      <c r="F290" s="4" t="s">
        <v>1468</v>
      </c>
      <c r="G290" s="9" t="s">
        <v>81</v>
      </c>
      <c r="H290" s="10">
        <v>0</v>
      </c>
      <c r="I290" s="9" t="s">
        <v>80</v>
      </c>
      <c r="J290" s="10">
        <v>2</v>
      </c>
      <c r="K290" s="9"/>
      <c r="L290" s="10"/>
      <c r="M290" s="9"/>
      <c r="N290" s="10"/>
      <c r="O290" s="9">
        <v>2</v>
      </c>
      <c r="P290" s="10">
        <v>6</v>
      </c>
      <c r="Q290" s="9"/>
      <c r="R290" s="10"/>
      <c r="S290" s="9"/>
      <c r="T290" s="10"/>
      <c r="U290" s="10"/>
      <c r="V290" s="10">
        <f t="shared" si="9"/>
        <v>8</v>
      </c>
      <c r="Z290" s="4" t="s">
        <v>1570</v>
      </c>
      <c r="AA290" s="4" t="s">
        <v>1696</v>
      </c>
      <c r="AB290" s="4" t="s">
        <v>1696</v>
      </c>
      <c r="AD290" s="4">
        <v>1</v>
      </c>
    </row>
    <row r="291" spans="1:30" s="4" customFormat="1" ht="18.95" customHeight="1" x14ac:dyDescent="0.2">
      <c r="A291" s="4" t="s">
        <v>1691</v>
      </c>
      <c r="B291" s="4" t="s">
        <v>159</v>
      </c>
      <c r="C291" s="4" t="s">
        <v>1692</v>
      </c>
      <c r="D291" s="4" t="s">
        <v>160</v>
      </c>
      <c r="E291" s="4" t="s">
        <v>1895</v>
      </c>
      <c r="F291" s="4" t="s">
        <v>440</v>
      </c>
      <c r="G291" s="9" t="s">
        <v>81</v>
      </c>
      <c r="H291" s="10">
        <v>0</v>
      </c>
      <c r="I291" s="9" t="s">
        <v>80</v>
      </c>
      <c r="J291" s="10">
        <v>2</v>
      </c>
      <c r="K291" s="9"/>
      <c r="L291" s="10"/>
      <c r="M291" s="9"/>
      <c r="N291" s="10"/>
      <c r="O291" s="9">
        <v>2</v>
      </c>
      <c r="P291" s="10">
        <v>6</v>
      </c>
      <c r="Q291" s="9">
        <v>2</v>
      </c>
      <c r="R291" s="10">
        <v>1</v>
      </c>
      <c r="S291" s="9"/>
      <c r="T291" s="10"/>
      <c r="U291" s="10"/>
      <c r="V291" s="10">
        <f t="shared" si="9"/>
        <v>9</v>
      </c>
      <c r="Z291" s="4" t="s">
        <v>1570</v>
      </c>
      <c r="AA291" s="4" t="s">
        <v>1840</v>
      </c>
      <c r="AB291" s="4" t="s">
        <v>1730</v>
      </c>
    </row>
    <row r="292" spans="1:30" s="4" customFormat="1" ht="18.95" customHeight="1" x14ac:dyDescent="0.2">
      <c r="A292" s="4" t="s">
        <v>1691</v>
      </c>
      <c r="B292" s="4" t="s">
        <v>159</v>
      </c>
      <c r="C292" s="4" t="s">
        <v>1692</v>
      </c>
      <c r="D292" s="4" t="s">
        <v>160</v>
      </c>
      <c r="E292" s="4" t="s">
        <v>1896</v>
      </c>
      <c r="F292" s="4" t="s">
        <v>311</v>
      </c>
      <c r="G292" s="9" t="s">
        <v>81</v>
      </c>
      <c r="H292" s="10">
        <v>0</v>
      </c>
      <c r="I292" s="9" t="s">
        <v>80</v>
      </c>
      <c r="J292" s="10">
        <v>2</v>
      </c>
      <c r="K292" s="9">
        <v>1</v>
      </c>
      <c r="L292" s="10">
        <v>5</v>
      </c>
      <c r="M292" s="9"/>
      <c r="N292" s="10"/>
      <c r="O292" s="9">
        <v>2</v>
      </c>
      <c r="P292" s="10">
        <v>6</v>
      </c>
      <c r="Q292" s="9">
        <v>2</v>
      </c>
      <c r="R292" s="10">
        <v>1</v>
      </c>
      <c r="S292" s="9"/>
      <c r="T292" s="10"/>
      <c r="U292" s="10"/>
      <c r="V292" s="10">
        <f t="shared" si="9"/>
        <v>14</v>
      </c>
      <c r="Z292" s="4" t="s">
        <v>1624</v>
      </c>
      <c r="AA292" s="4" t="s">
        <v>1897</v>
      </c>
      <c r="AB292" s="4" t="s">
        <v>1698</v>
      </c>
    </row>
    <row r="293" spans="1:30" s="4" customFormat="1" ht="18.95" customHeight="1" x14ac:dyDescent="0.2">
      <c r="A293" s="4" t="s">
        <v>1691</v>
      </c>
      <c r="B293" s="4" t="s">
        <v>159</v>
      </c>
      <c r="C293" s="4" t="s">
        <v>1692</v>
      </c>
      <c r="D293" s="4" t="s">
        <v>160</v>
      </c>
      <c r="E293" s="4" t="s">
        <v>1898</v>
      </c>
      <c r="F293" s="4" t="s">
        <v>355</v>
      </c>
      <c r="G293" s="9" t="s">
        <v>81</v>
      </c>
      <c r="H293" s="10">
        <v>0</v>
      </c>
      <c r="I293" s="9" t="s">
        <v>83</v>
      </c>
      <c r="J293" s="10">
        <v>4</v>
      </c>
      <c r="K293" s="9"/>
      <c r="L293" s="10"/>
      <c r="M293" s="9"/>
      <c r="N293" s="10"/>
      <c r="O293" s="9">
        <v>2</v>
      </c>
      <c r="P293" s="10">
        <v>6</v>
      </c>
      <c r="Q293" s="9">
        <v>2</v>
      </c>
      <c r="R293" s="10">
        <v>1</v>
      </c>
      <c r="S293" s="9"/>
      <c r="T293" s="10"/>
      <c r="U293" s="10"/>
      <c r="V293" s="10">
        <f t="shared" si="9"/>
        <v>11</v>
      </c>
      <c r="Z293" s="4" t="s">
        <v>1616</v>
      </c>
      <c r="AA293" s="4" t="s">
        <v>1721</v>
      </c>
      <c r="AB293" s="4" t="s">
        <v>1721</v>
      </c>
    </row>
    <row r="294" spans="1:30" s="4" customFormat="1" ht="18.95" customHeight="1" x14ac:dyDescent="0.2">
      <c r="A294" s="4" t="s">
        <v>1691</v>
      </c>
      <c r="B294" s="4" t="s">
        <v>159</v>
      </c>
      <c r="C294" s="4" t="s">
        <v>1692</v>
      </c>
      <c r="D294" s="4" t="s">
        <v>160</v>
      </c>
      <c r="E294" s="4" t="s">
        <v>1899</v>
      </c>
      <c r="F294" s="4" t="s">
        <v>438</v>
      </c>
      <c r="G294" s="9" t="s">
        <v>81</v>
      </c>
      <c r="H294" s="10">
        <v>0</v>
      </c>
      <c r="I294" s="9" t="s">
        <v>80</v>
      </c>
      <c r="J294" s="10">
        <v>2</v>
      </c>
      <c r="K294" s="9"/>
      <c r="L294" s="10"/>
      <c r="M294" s="9"/>
      <c r="N294" s="10"/>
      <c r="O294" s="9">
        <v>2</v>
      </c>
      <c r="P294" s="10">
        <v>6</v>
      </c>
      <c r="Q294" s="9">
        <v>2</v>
      </c>
      <c r="R294" s="10">
        <v>1</v>
      </c>
      <c r="S294" s="9"/>
      <c r="T294" s="10"/>
      <c r="U294" s="10"/>
      <c r="V294" s="10">
        <f t="shared" si="9"/>
        <v>9</v>
      </c>
      <c r="Z294" s="4" t="s">
        <v>1625</v>
      </c>
      <c r="AA294" s="4" t="s">
        <v>1900</v>
      </c>
      <c r="AB294" s="4" t="s">
        <v>1721</v>
      </c>
    </row>
    <row r="295" spans="1:30" s="4" customFormat="1" ht="18.95" customHeight="1" x14ac:dyDescent="0.2">
      <c r="A295" s="4" t="s">
        <v>1691</v>
      </c>
      <c r="B295" s="4" t="s">
        <v>159</v>
      </c>
      <c r="C295" s="4" t="s">
        <v>1692</v>
      </c>
      <c r="D295" s="4" t="s">
        <v>160</v>
      </c>
      <c r="E295" s="4" t="s">
        <v>1901</v>
      </c>
      <c r="F295" s="4" t="s">
        <v>312</v>
      </c>
      <c r="G295" s="9" t="s">
        <v>81</v>
      </c>
      <c r="H295" s="10">
        <v>0</v>
      </c>
      <c r="I295" s="9" t="s">
        <v>80</v>
      </c>
      <c r="J295" s="10">
        <v>2</v>
      </c>
      <c r="K295" s="9"/>
      <c r="L295" s="10"/>
      <c r="M295" s="9"/>
      <c r="N295" s="10"/>
      <c r="O295" s="9">
        <v>2</v>
      </c>
      <c r="P295" s="10">
        <v>6</v>
      </c>
      <c r="Q295" s="9"/>
      <c r="R295" s="10"/>
      <c r="S295" s="9">
        <v>1</v>
      </c>
      <c r="T295" s="10">
        <v>3</v>
      </c>
      <c r="U295" s="10"/>
      <c r="V295" s="10">
        <f t="shared" si="9"/>
        <v>11</v>
      </c>
      <c r="Z295" s="4" t="s">
        <v>1623</v>
      </c>
      <c r="AA295" s="4" t="s">
        <v>1707</v>
      </c>
      <c r="AB295" s="4" t="s">
        <v>1698</v>
      </c>
    </row>
    <row r="296" spans="1:30" s="4" customFormat="1" ht="18.95" customHeight="1" x14ac:dyDescent="0.2">
      <c r="A296" s="4" t="s">
        <v>1738</v>
      </c>
      <c r="B296" s="4" t="s">
        <v>171</v>
      </c>
      <c r="C296" s="4" t="s">
        <v>1739</v>
      </c>
      <c r="D296" s="4" t="s">
        <v>172</v>
      </c>
      <c r="E296" s="4" t="s">
        <v>1902</v>
      </c>
      <c r="F296" s="4" t="s">
        <v>316</v>
      </c>
      <c r="G296" s="9" t="s">
        <v>82</v>
      </c>
      <c r="H296" s="10">
        <v>3</v>
      </c>
      <c r="I296" s="9" t="s">
        <v>87</v>
      </c>
      <c r="J296" s="10">
        <v>1</v>
      </c>
      <c r="K296" s="9">
        <v>1</v>
      </c>
      <c r="L296" s="10">
        <v>5</v>
      </c>
      <c r="M296" s="9">
        <v>2</v>
      </c>
      <c r="N296" s="10">
        <v>1</v>
      </c>
      <c r="O296" s="9">
        <v>2</v>
      </c>
      <c r="P296" s="10">
        <v>6</v>
      </c>
      <c r="Q296" s="9"/>
      <c r="R296" s="10"/>
      <c r="S296" s="9"/>
      <c r="T296" s="10"/>
      <c r="U296" s="10"/>
      <c r="V296" s="10">
        <f t="shared" si="9"/>
        <v>16</v>
      </c>
    </row>
    <row r="297" spans="1:30" s="4" customFormat="1" ht="18.95" customHeight="1" x14ac:dyDescent="0.2">
      <c r="A297" s="4" t="s">
        <v>1738</v>
      </c>
      <c r="B297" s="4" t="s">
        <v>171</v>
      </c>
      <c r="C297" s="4" t="s">
        <v>1739</v>
      </c>
      <c r="D297" s="4" t="s">
        <v>172</v>
      </c>
      <c r="E297" s="4" t="s">
        <v>1903</v>
      </c>
      <c r="F297" s="4" t="s">
        <v>357</v>
      </c>
      <c r="G297" s="9" t="s">
        <v>81</v>
      </c>
      <c r="H297" s="10">
        <v>0</v>
      </c>
      <c r="I297" s="9" t="s">
        <v>83</v>
      </c>
      <c r="J297" s="10">
        <v>4</v>
      </c>
      <c r="K297" s="9"/>
      <c r="L297" s="10"/>
      <c r="M297" s="9">
        <v>2</v>
      </c>
      <c r="N297" s="10">
        <v>1</v>
      </c>
      <c r="O297" s="9">
        <v>2</v>
      </c>
      <c r="P297" s="10">
        <v>6</v>
      </c>
      <c r="Q297" s="9"/>
      <c r="R297" s="10"/>
      <c r="S297" s="9"/>
      <c r="T297" s="10"/>
      <c r="U297" s="10"/>
      <c r="V297" s="10">
        <f t="shared" si="9"/>
        <v>11</v>
      </c>
      <c r="Z297" s="4" t="s">
        <v>1568</v>
      </c>
      <c r="AA297" s="4" t="s">
        <v>1904</v>
      </c>
      <c r="AB297" s="4" t="s">
        <v>1742</v>
      </c>
    </row>
    <row r="298" spans="1:30" s="4" customFormat="1" ht="18.95" customHeight="1" x14ac:dyDescent="0.2">
      <c r="A298" s="4" t="s">
        <v>1738</v>
      </c>
      <c r="B298" s="4" t="s">
        <v>171</v>
      </c>
      <c r="C298" s="4" t="s">
        <v>1739</v>
      </c>
      <c r="D298" s="4" t="s">
        <v>172</v>
      </c>
      <c r="E298" s="4" t="s">
        <v>1905</v>
      </c>
      <c r="F298" s="4" t="s">
        <v>443</v>
      </c>
      <c r="G298" s="9" t="s">
        <v>81</v>
      </c>
      <c r="H298" s="10">
        <v>0</v>
      </c>
      <c r="I298" s="9" t="s">
        <v>80</v>
      </c>
      <c r="J298" s="10">
        <v>2</v>
      </c>
      <c r="K298" s="9"/>
      <c r="L298" s="10"/>
      <c r="M298" s="9">
        <v>2</v>
      </c>
      <c r="N298" s="10">
        <v>1</v>
      </c>
      <c r="O298" s="9">
        <v>2</v>
      </c>
      <c r="P298" s="10">
        <v>6</v>
      </c>
      <c r="Q298" s="9">
        <v>2</v>
      </c>
      <c r="R298" s="10">
        <v>1</v>
      </c>
      <c r="S298" s="9"/>
      <c r="T298" s="10"/>
      <c r="U298" s="10"/>
      <c r="V298" s="10">
        <f t="shared" si="9"/>
        <v>10</v>
      </c>
      <c r="Z298" s="4" t="s">
        <v>1620</v>
      </c>
      <c r="AA298" s="4" t="s">
        <v>1906</v>
      </c>
      <c r="AB298" s="4" t="s">
        <v>1742</v>
      </c>
    </row>
    <row r="299" spans="1:30" s="4" customFormat="1" ht="18.95" customHeight="1" x14ac:dyDescent="0.2">
      <c r="A299" s="4" t="s">
        <v>1738</v>
      </c>
      <c r="B299" s="4" t="s">
        <v>171</v>
      </c>
      <c r="C299" s="4" t="s">
        <v>1739</v>
      </c>
      <c r="D299" s="4" t="s">
        <v>172</v>
      </c>
      <c r="E299" s="4" t="s">
        <v>1907</v>
      </c>
      <c r="F299" s="4" t="s">
        <v>445</v>
      </c>
      <c r="G299" s="9" t="s">
        <v>81</v>
      </c>
      <c r="H299" s="10">
        <v>0</v>
      </c>
      <c r="I299" s="9" t="s">
        <v>80</v>
      </c>
      <c r="J299" s="10">
        <v>2</v>
      </c>
      <c r="K299" s="9"/>
      <c r="L299" s="10"/>
      <c r="M299" s="9">
        <v>2</v>
      </c>
      <c r="N299" s="10">
        <v>1</v>
      </c>
      <c r="O299" s="9">
        <v>2</v>
      </c>
      <c r="P299" s="10">
        <v>6</v>
      </c>
      <c r="Q299" s="9">
        <v>2</v>
      </c>
      <c r="R299" s="10">
        <v>1</v>
      </c>
      <c r="S299" s="9"/>
      <c r="T299" s="10"/>
      <c r="U299" s="10"/>
      <c r="V299" s="10">
        <f t="shared" si="9"/>
        <v>10</v>
      </c>
      <c r="AA299" s="4" t="s">
        <v>1908</v>
      </c>
      <c r="AB299" s="4" t="s">
        <v>1745</v>
      </c>
    </row>
    <row r="300" spans="1:30" s="4" customFormat="1" ht="18.95" customHeight="1" x14ac:dyDescent="0.2">
      <c r="A300" s="4" t="s">
        <v>1738</v>
      </c>
      <c r="B300" s="4" t="s">
        <v>171</v>
      </c>
      <c r="C300" s="4" t="s">
        <v>1739</v>
      </c>
      <c r="D300" s="4" t="s">
        <v>172</v>
      </c>
      <c r="E300" s="4" t="s">
        <v>1909</v>
      </c>
      <c r="F300" s="4" t="s">
        <v>444</v>
      </c>
      <c r="G300" s="9" t="s">
        <v>81</v>
      </c>
      <c r="H300" s="10">
        <v>0</v>
      </c>
      <c r="I300" s="9" t="s">
        <v>80</v>
      </c>
      <c r="J300" s="10">
        <v>2</v>
      </c>
      <c r="K300" s="9"/>
      <c r="L300" s="10"/>
      <c r="M300" s="9">
        <v>2</v>
      </c>
      <c r="N300" s="10">
        <v>1</v>
      </c>
      <c r="O300" s="9">
        <v>2</v>
      </c>
      <c r="P300" s="10">
        <v>6</v>
      </c>
      <c r="Q300" s="9">
        <v>2</v>
      </c>
      <c r="R300" s="10">
        <v>1</v>
      </c>
      <c r="S300" s="9"/>
      <c r="T300" s="10"/>
      <c r="U300" s="10"/>
      <c r="V300" s="10">
        <f t="shared" si="9"/>
        <v>10</v>
      </c>
      <c r="Z300" s="4" t="s">
        <v>1627</v>
      </c>
      <c r="AA300" s="4" t="s">
        <v>1910</v>
      </c>
      <c r="AB300" s="4" t="s">
        <v>1745</v>
      </c>
    </row>
    <row r="301" spans="1:30" s="4" customFormat="1" ht="18.95" customHeight="1" x14ac:dyDescent="0.2">
      <c r="A301" s="4" t="s">
        <v>1738</v>
      </c>
      <c r="B301" s="4" t="s">
        <v>171</v>
      </c>
      <c r="C301" s="4" t="s">
        <v>1739</v>
      </c>
      <c r="D301" s="4" t="s">
        <v>172</v>
      </c>
      <c r="E301" s="4" t="s">
        <v>1913</v>
      </c>
      <c r="F301" s="4" t="s">
        <v>271</v>
      </c>
      <c r="G301" s="9" t="s">
        <v>83</v>
      </c>
      <c r="H301" s="10">
        <v>2</v>
      </c>
      <c r="I301" s="9" t="s">
        <v>83</v>
      </c>
      <c r="J301" s="10">
        <v>4</v>
      </c>
      <c r="K301" s="9"/>
      <c r="L301" s="10"/>
      <c r="M301" s="9">
        <v>1</v>
      </c>
      <c r="N301" s="10">
        <v>3</v>
      </c>
      <c r="O301" s="9">
        <v>2</v>
      </c>
      <c r="P301" s="10">
        <v>6</v>
      </c>
      <c r="Q301" s="9"/>
      <c r="R301" s="10"/>
      <c r="S301" s="9"/>
      <c r="T301" s="10"/>
      <c r="U301" s="10"/>
      <c r="V301" s="10">
        <f t="shared" si="9"/>
        <v>15</v>
      </c>
      <c r="Z301" s="4" t="s">
        <v>1515</v>
      </c>
      <c r="AA301" s="4" t="s">
        <v>1914</v>
      </c>
      <c r="AB301" s="4" t="s">
        <v>1745</v>
      </c>
    </row>
    <row r="302" spans="1:30" s="4" customFormat="1" ht="18.95" customHeight="1" x14ac:dyDescent="0.2">
      <c r="A302" s="4" t="s">
        <v>1738</v>
      </c>
      <c r="B302" s="4" t="s">
        <v>171</v>
      </c>
      <c r="C302" s="4" t="s">
        <v>1739</v>
      </c>
      <c r="D302" s="4" t="s">
        <v>172</v>
      </c>
      <c r="E302" s="4" t="s">
        <v>1915</v>
      </c>
      <c r="F302" s="4" t="s">
        <v>524</v>
      </c>
      <c r="G302" s="9" t="s">
        <v>81</v>
      </c>
      <c r="H302" s="10">
        <v>0</v>
      </c>
      <c r="I302" s="9" t="s">
        <v>81</v>
      </c>
      <c r="J302" s="10">
        <v>1</v>
      </c>
      <c r="K302" s="9"/>
      <c r="L302" s="10"/>
      <c r="M302" s="9">
        <v>2</v>
      </c>
      <c r="N302" s="10">
        <v>1</v>
      </c>
      <c r="O302" s="9">
        <v>2</v>
      </c>
      <c r="P302" s="10">
        <v>6</v>
      </c>
      <c r="Q302" s="9">
        <v>2</v>
      </c>
      <c r="R302" s="10">
        <v>1</v>
      </c>
      <c r="S302" s="9"/>
      <c r="T302" s="10"/>
      <c r="U302" s="10"/>
      <c r="V302" s="10">
        <f t="shared" si="9"/>
        <v>9</v>
      </c>
      <c r="AA302" s="4" t="s">
        <v>1916</v>
      </c>
      <c r="AB302" s="4" t="s">
        <v>1745</v>
      </c>
    </row>
    <row r="303" spans="1:30" s="4" customFormat="1" ht="18.95" customHeight="1" x14ac:dyDescent="0.2">
      <c r="A303" s="4" t="s">
        <v>1738</v>
      </c>
      <c r="B303" s="4" t="s">
        <v>171</v>
      </c>
      <c r="C303" s="4" t="s">
        <v>1739</v>
      </c>
      <c r="D303" s="4" t="s">
        <v>172</v>
      </c>
      <c r="E303" s="4" t="s">
        <v>1917</v>
      </c>
      <c r="F303" s="4" t="s">
        <v>272</v>
      </c>
      <c r="G303" s="9" t="s">
        <v>83</v>
      </c>
      <c r="H303" s="10">
        <v>2</v>
      </c>
      <c r="I303" s="9" t="s">
        <v>83</v>
      </c>
      <c r="J303" s="10">
        <v>4</v>
      </c>
      <c r="K303" s="9"/>
      <c r="L303" s="10"/>
      <c r="M303" s="9">
        <v>1</v>
      </c>
      <c r="N303" s="10">
        <v>3</v>
      </c>
      <c r="O303" s="9">
        <v>2</v>
      </c>
      <c r="P303" s="10">
        <v>6</v>
      </c>
      <c r="Q303" s="9"/>
      <c r="R303" s="10"/>
      <c r="S303" s="9"/>
      <c r="T303" s="10"/>
      <c r="U303" s="10"/>
      <c r="V303" s="10">
        <f t="shared" si="9"/>
        <v>15</v>
      </c>
      <c r="Z303" s="4" t="s">
        <v>1616</v>
      </c>
      <c r="AA303" s="4" t="s">
        <v>1910</v>
      </c>
      <c r="AB303" s="4" t="s">
        <v>1745</v>
      </c>
    </row>
    <row r="304" spans="1:30" s="4" customFormat="1" ht="18.95" customHeight="1" x14ac:dyDescent="0.2">
      <c r="A304" s="4" t="s">
        <v>1738</v>
      </c>
      <c r="B304" s="4" t="s">
        <v>171</v>
      </c>
      <c r="C304" s="4" t="s">
        <v>1739</v>
      </c>
      <c r="D304" s="4" t="s">
        <v>172</v>
      </c>
      <c r="E304" s="4" t="s">
        <v>2474</v>
      </c>
      <c r="F304" s="4" t="s">
        <v>273</v>
      </c>
      <c r="G304" s="9" t="s">
        <v>83</v>
      </c>
      <c r="H304" s="10">
        <v>2</v>
      </c>
      <c r="I304" s="9" t="s">
        <v>85</v>
      </c>
      <c r="J304" s="10">
        <v>8</v>
      </c>
      <c r="K304" s="9"/>
      <c r="L304" s="10"/>
      <c r="M304" s="9">
        <v>2</v>
      </c>
      <c r="N304" s="10">
        <v>1</v>
      </c>
      <c r="O304" s="9"/>
      <c r="P304" s="10"/>
      <c r="Q304" s="9"/>
      <c r="R304" s="10"/>
      <c r="S304" s="9"/>
      <c r="T304" s="10"/>
      <c r="U304" s="10"/>
      <c r="V304" s="10">
        <f t="shared" si="9"/>
        <v>11</v>
      </c>
      <c r="AA304" s="4" t="s">
        <v>2475</v>
      </c>
      <c r="AB304" s="4" t="s">
        <v>1745</v>
      </c>
    </row>
    <row r="305" spans="1:28" s="4" customFormat="1" ht="18.95" customHeight="1" x14ac:dyDescent="0.2">
      <c r="A305" s="4" t="s">
        <v>1738</v>
      </c>
      <c r="B305" s="4" t="s">
        <v>171</v>
      </c>
      <c r="C305" s="4" t="s">
        <v>1739</v>
      </c>
      <c r="D305" s="4" t="s">
        <v>172</v>
      </c>
      <c r="E305" s="4" t="s">
        <v>1918</v>
      </c>
      <c r="F305" s="4" t="s">
        <v>525</v>
      </c>
      <c r="G305" s="9" t="s">
        <v>81</v>
      </c>
      <c r="H305" s="10">
        <v>0</v>
      </c>
      <c r="I305" s="9" t="s">
        <v>81</v>
      </c>
      <c r="J305" s="10">
        <v>1</v>
      </c>
      <c r="K305" s="9"/>
      <c r="L305" s="10"/>
      <c r="M305" s="9">
        <v>2</v>
      </c>
      <c r="N305" s="10">
        <v>1</v>
      </c>
      <c r="O305" s="9">
        <v>2</v>
      </c>
      <c r="P305" s="10">
        <v>6</v>
      </c>
      <c r="Q305" s="9"/>
      <c r="R305" s="10"/>
      <c r="S305" s="9"/>
      <c r="T305" s="10"/>
      <c r="U305" s="10"/>
      <c r="V305" s="10">
        <f t="shared" si="9"/>
        <v>8</v>
      </c>
      <c r="Z305" s="4" t="s">
        <v>1619</v>
      </c>
      <c r="AA305" s="4" t="s">
        <v>1919</v>
      </c>
      <c r="AB305" s="4" t="s">
        <v>1742</v>
      </c>
    </row>
    <row r="306" spans="1:28" s="4" customFormat="1" ht="18.95" customHeight="1" x14ac:dyDescent="0.2">
      <c r="A306" s="4" t="s">
        <v>1738</v>
      </c>
      <c r="B306" s="4" t="s">
        <v>171</v>
      </c>
      <c r="C306" s="4" t="s">
        <v>1739</v>
      </c>
      <c r="D306" s="4" t="s">
        <v>172</v>
      </c>
      <c r="E306" s="4" t="s">
        <v>1920</v>
      </c>
      <c r="F306" s="4" t="s">
        <v>317</v>
      </c>
      <c r="G306" s="9" t="s">
        <v>81</v>
      </c>
      <c r="H306" s="10">
        <v>0</v>
      </c>
      <c r="I306" s="9" t="s">
        <v>82</v>
      </c>
      <c r="J306" s="10">
        <v>6</v>
      </c>
      <c r="K306" s="9"/>
      <c r="L306" s="10"/>
      <c r="M306" s="9">
        <v>2</v>
      </c>
      <c r="N306" s="10">
        <v>1</v>
      </c>
      <c r="O306" s="9">
        <v>2</v>
      </c>
      <c r="P306" s="10">
        <v>6</v>
      </c>
      <c r="Q306" s="9"/>
      <c r="R306" s="10"/>
      <c r="S306" s="9"/>
      <c r="T306" s="10"/>
      <c r="U306" s="10"/>
      <c r="V306" s="10">
        <f t="shared" si="9"/>
        <v>13</v>
      </c>
      <c r="Z306" s="4" t="s">
        <v>1586</v>
      </c>
      <c r="AA306" s="4" t="s">
        <v>1921</v>
      </c>
      <c r="AB306" s="4" t="s">
        <v>1745</v>
      </c>
    </row>
    <row r="307" spans="1:28" s="4" customFormat="1" ht="18.95" customHeight="1" x14ac:dyDescent="0.2">
      <c r="A307" s="4" t="s">
        <v>1738</v>
      </c>
      <c r="B307" s="4" t="s">
        <v>171</v>
      </c>
      <c r="C307" s="4" t="s">
        <v>1739</v>
      </c>
      <c r="D307" s="4" t="s">
        <v>172</v>
      </c>
      <c r="E307" s="4" t="s">
        <v>1922</v>
      </c>
      <c r="F307" s="4" t="s">
        <v>446</v>
      </c>
      <c r="G307" s="9" t="s">
        <v>81</v>
      </c>
      <c r="H307" s="10">
        <v>0</v>
      </c>
      <c r="I307" s="9" t="s">
        <v>80</v>
      </c>
      <c r="J307" s="10">
        <v>2</v>
      </c>
      <c r="K307" s="9"/>
      <c r="L307" s="10"/>
      <c r="M307" s="9">
        <v>2</v>
      </c>
      <c r="N307" s="10">
        <v>1</v>
      </c>
      <c r="O307" s="9">
        <v>2</v>
      </c>
      <c r="P307" s="10">
        <v>6</v>
      </c>
      <c r="Q307" s="9">
        <v>2</v>
      </c>
      <c r="R307" s="10">
        <v>1</v>
      </c>
      <c r="S307" s="9"/>
      <c r="T307" s="10"/>
      <c r="U307" s="10"/>
      <c r="V307" s="10">
        <f t="shared" si="9"/>
        <v>10</v>
      </c>
      <c r="X307" s="4" t="s">
        <v>1776</v>
      </c>
      <c r="Z307" s="4" t="s">
        <v>1630</v>
      </c>
      <c r="AA307" s="4" t="s">
        <v>1923</v>
      </c>
      <c r="AB307" s="4" t="s">
        <v>1745</v>
      </c>
    </row>
    <row r="308" spans="1:28" s="4" customFormat="1" ht="18.95" customHeight="1" x14ac:dyDescent="0.2">
      <c r="A308" s="4" t="s">
        <v>1738</v>
      </c>
      <c r="B308" s="4" t="s">
        <v>171</v>
      </c>
      <c r="C308" s="4" t="s">
        <v>1739</v>
      </c>
      <c r="D308" s="4" t="s">
        <v>172</v>
      </c>
      <c r="E308" s="4" t="s">
        <v>1924</v>
      </c>
      <c r="F308" s="4" t="s">
        <v>358</v>
      </c>
      <c r="G308" s="9" t="s">
        <v>80</v>
      </c>
      <c r="H308" s="10">
        <v>1</v>
      </c>
      <c r="I308" s="9" t="s">
        <v>84</v>
      </c>
      <c r="J308" s="10">
        <v>2</v>
      </c>
      <c r="K308" s="9"/>
      <c r="L308" s="10"/>
      <c r="M308" s="9">
        <v>1</v>
      </c>
      <c r="N308" s="10">
        <v>3</v>
      </c>
      <c r="O308" s="9">
        <v>2</v>
      </c>
      <c r="P308" s="10">
        <v>6</v>
      </c>
      <c r="Q308" s="9"/>
      <c r="R308" s="10"/>
      <c r="S308" s="9"/>
      <c r="T308" s="10"/>
      <c r="U308" s="10"/>
      <c r="V308" s="10">
        <f t="shared" si="9"/>
        <v>12</v>
      </c>
      <c r="AA308" s="4" t="s">
        <v>1925</v>
      </c>
      <c r="AB308" s="4" t="s">
        <v>1742</v>
      </c>
    </row>
    <row r="309" spans="1:28" s="4" customFormat="1" ht="18.95" customHeight="1" x14ac:dyDescent="0.2">
      <c r="A309" s="4" t="s">
        <v>1738</v>
      </c>
      <c r="B309" s="4" t="s">
        <v>171</v>
      </c>
      <c r="C309" s="4" t="s">
        <v>1739</v>
      </c>
      <c r="D309" s="4" t="s">
        <v>172</v>
      </c>
      <c r="E309" s="4" t="s">
        <v>1926</v>
      </c>
      <c r="F309" s="4" t="s">
        <v>1632</v>
      </c>
      <c r="G309" s="9" t="s">
        <v>81</v>
      </c>
      <c r="H309" s="10">
        <v>0</v>
      </c>
      <c r="I309" s="9" t="s">
        <v>80</v>
      </c>
      <c r="J309" s="10">
        <v>2</v>
      </c>
      <c r="K309" s="9">
        <v>2</v>
      </c>
      <c r="L309" s="10">
        <v>3</v>
      </c>
      <c r="M309" s="9">
        <v>1</v>
      </c>
      <c r="N309" s="10">
        <v>3</v>
      </c>
      <c r="O309" s="9">
        <v>2</v>
      </c>
      <c r="P309" s="10">
        <v>6</v>
      </c>
      <c r="Q309" s="9"/>
      <c r="R309" s="10"/>
      <c r="S309" s="9"/>
      <c r="T309" s="10"/>
      <c r="U309" s="10"/>
      <c r="V309" s="10">
        <f t="shared" si="9"/>
        <v>14</v>
      </c>
      <c r="AA309" s="4" t="s">
        <v>1927</v>
      </c>
      <c r="AB309" s="4" t="s">
        <v>1745</v>
      </c>
    </row>
    <row r="310" spans="1:28" s="4" customFormat="1" ht="18.95" customHeight="1" x14ac:dyDescent="0.2">
      <c r="A310" s="4" t="s">
        <v>1928</v>
      </c>
      <c r="B310" s="4" t="s">
        <v>318</v>
      </c>
      <c r="C310" s="4" t="s">
        <v>1929</v>
      </c>
      <c r="D310" s="4" t="s">
        <v>319</v>
      </c>
      <c r="E310" s="4" t="s">
        <v>1930</v>
      </c>
      <c r="F310" s="4" t="s">
        <v>447</v>
      </c>
      <c r="G310" s="9" t="s">
        <v>81</v>
      </c>
      <c r="H310" s="10">
        <v>0</v>
      </c>
      <c r="I310" s="9" t="s">
        <v>80</v>
      </c>
      <c r="J310" s="10">
        <v>2</v>
      </c>
      <c r="K310" s="9"/>
      <c r="L310" s="10"/>
      <c r="M310" s="9"/>
      <c r="N310" s="10"/>
      <c r="O310" s="9">
        <v>2</v>
      </c>
      <c r="P310" s="10">
        <v>6</v>
      </c>
      <c r="Q310" s="9">
        <v>2</v>
      </c>
      <c r="R310" s="10">
        <v>1</v>
      </c>
      <c r="S310" s="9"/>
      <c r="T310" s="10"/>
      <c r="U310" s="10"/>
      <c r="V310" s="10">
        <f t="shared" si="9"/>
        <v>9</v>
      </c>
      <c r="Z310" s="4" t="s">
        <v>1627</v>
      </c>
      <c r="AA310" s="4" t="s">
        <v>1931</v>
      </c>
      <c r="AB310" s="4" t="s">
        <v>1745</v>
      </c>
    </row>
    <row r="311" spans="1:28" s="4" customFormat="1" ht="18.95" customHeight="1" x14ac:dyDescent="0.2">
      <c r="A311" s="4" t="s">
        <v>1928</v>
      </c>
      <c r="B311" s="4" t="s">
        <v>318</v>
      </c>
      <c r="C311" s="4" t="s">
        <v>1929</v>
      </c>
      <c r="D311" s="4" t="s">
        <v>319</v>
      </c>
      <c r="E311" s="4" t="s">
        <v>1932</v>
      </c>
      <c r="F311" s="4" t="s">
        <v>320</v>
      </c>
      <c r="G311" s="9" t="s">
        <v>83</v>
      </c>
      <c r="H311" s="10">
        <v>2</v>
      </c>
      <c r="I311" s="9" t="s">
        <v>80</v>
      </c>
      <c r="J311" s="10">
        <v>2</v>
      </c>
      <c r="K311" s="9"/>
      <c r="L311" s="10"/>
      <c r="M311" s="9">
        <v>2</v>
      </c>
      <c r="N311" s="10">
        <v>1</v>
      </c>
      <c r="O311" s="9">
        <v>2</v>
      </c>
      <c r="P311" s="10">
        <v>6</v>
      </c>
      <c r="Q311" s="9">
        <v>2</v>
      </c>
      <c r="R311" s="10">
        <v>1</v>
      </c>
      <c r="S311" s="9"/>
      <c r="T311" s="10"/>
      <c r="U311" s="10"/>
      <c r="V311" s="10">
        <f t="shared" si="9"/>
        <v>12</v>
      </c>
      <c r="Z311" s="4" t="s">
        <v>1633</v>
      </c>
      <c r="AA311" s="4" t="s">
        <v>1933</v>
      </c>
      <c r="AB311" s="4" t="s">
        <v>1745</v>
      </c>
    </row>
    <row r="312" spans="1:28" s="4" customFormat="1" ht="18.95" customHeight="1" x14ac:dyDescent="0.2">
      <c r="A312" s="4" t="s">
        <v>2479</v>
      </c>
      <c r="B312" s="4" t="s">
        <v>359</v>
      </c>
      <c r="C312" s="4" t="s">
        <v>2480</v>
      </c>
      <c r="D312" s="4" t="s">
        <v>360</v>
      </c>
      <c r="E312" s="4" t="s">
        <v>2481</v>
      </c>
      <c r="F312" s="4" t="s">
        <v>361</v>
      </c>
      <c r="G312" s="9" t="s">
        <v>81</v>
      </c>
      <c r="H312" s="10">
        <v>0</v>
      </c>
      <c r="I312" s="9" t="s">
        <v>80</v>
      </c>
      <c r="J312" s="10">
        <v>2</v>
      </c>
      <c r="K312" s="9">
        <v>2</v>
      </c>
      <c r="L312" s="10">
        <v>3</v>
      </c>
      <c r="M312" s="9">
        <v>2</v>
      </c>
      <c r="N312" s="10">
        <v>1</v>
      </c>
      <c r="O312" s="9"/>
      <c r="P312" s="10"/>
      <c r="Q312" s="9"/>
      <c r="R312" s="10"/>
      <c r="S312" s="9"/>
      <c r="T312" s="10"/>
      <c r="U312" s="10">
        <v>3</v>
      </c>
      <c r="V312" s="10">
        <f t="shared" si="9"/>
        <v>9</v>
      </c>
      <c r="AA312" s="4" t="s">
        <v>2482</v>
      </c>
      <c r="AB312" s="4" t="s">
        <v>1742</v>
      </c>
    </row>
    <row r="313" spans="1:28" s="4" customFormat="1" ht="18.95" customHeight="1" x14ac:dyDescent="0.2">
      <c r="A313" s="4" t="s">
        <v>1748</v>
      </c>
      <c r="B313" s="4" t="s">
        <v>245</v>
      </c>
      <c r="C313" s="4" t="s">
        <v>1749</v>
      </c>
      <c r="D313" s="4" t="s">
        <v>246</v>
      </c>
      <c r="E313" s="4" t="s">
        <v>1934</v>
      </c>
      <c r="F313" s="4" t="s">
        <v>362</v>
      </c>
      <c r="G313" s="9" t="s">
        <v>83</v>
      </c>
      <c r="H313" s="10">
        <v>2</v>
      </c>
      <c r="I313" s="9" t="s">
        <v>84</v>
      </c>
      <c r="J313" s="10">
        <v>2</v>
      </c>
      <c r="K313" s="9"/>
      <c r="L313" s="10"/>
      <c r="M313" s="9"/>
      <c r="N313" s="10"/>
      <c r="O313" s="9">
        <v>2</v>
      </c>
      <c r="P313" s="10">
        <v>6</v>
      </c>
      <c r="Q313" s="9"/>
      <c r="R313" s="10"/>
      <c r="S313" s="9"/>
      <c r="T313" s="10"/>
      <c r="U313" s="10"/>
      <c r="V313" s="10">
        <f t="shared" si="9"/>
        <v>10</v>
      </c>
      <c r="Z313" s="4" t="s">
        <v>1626</v>
      </c>
      <c r="AA313" s="4" t="s">
        <v>1721</v>
      </c>
      <c r="AB313" s="4" t="s">
        <v>1721</v>
      </c>
    </row>
    <row r="314" spans="1:28" s="4" customFormat="1" ht="18.95" customHeight="1" x14ac:dyDescent="0.2">
      <c r="A314" s="4" t="s">
        <v>1748</v>
      </c>
      <c r="B314" s="4" t="s">
        <v>245</v>
      </c>
      <c r="C314" s="4" t="s">
        <v>1749</v>
      </c>
      <c r="D314" s="4" t="s">
        <v>246</v>
      </c>
      <c r="E314" s="4" t="s">
        <v>1935</v>
      </c>
      <c r="F314" s="4" t="s">
        <v>526</v>
      </c>
      <c r="G314" s="9" t="s">
        <v>81</v>
      </c>
      <c r="H314" s="10">
        <v>0</v>
      </c>
      <c r="I314" s="9" t="s">
        <v>81</v>
      </c>
      <c r="J314" s="10">
        <v>1</v>
      </c>
      <c r="K314" s="9"/>
      <c r="L314" s="10"/>
      <c r="M314" s="9"/>
      <c r="N314" s="10"/>
      <c r="O314" s="9">
        <v>2</v>
      </c>
      <c r="P314" s="10">
        <v>6</v>
      </c>
      <c r="Q314" s="9">
        <v>2</v>
      </c>
      <c r="R314" s="10">
        <v>1</v>
      </c>
      <c r="S314" s="9"/>
      <c r="T314" s="10"/>
      <c r="U314" s="10"/>
      <c r="V314" s="10">
        <f t="shared" si="9"/>
        <v>8</v>
      </c>
      <c r="Z314" s="4" t="s">
        <v>1622</v>
      </c>
      <c r="AA314" s="4" t="s">
        <v>1721</v>
      </c>
      <c r="AB314" s="4" t="s">
        <v>1721</v>
      </c>
    </row>
    <row r="315" spans="1:28" s="4" customFormat="1" ht="18.95" customHeight="1" x14ac:dyDescent="0.2">
      <c r="A315" s="4" t="s">
        <v>1748</v>
      </c>
      <c r="B315" s="4" t="s">
        <v>245</v>
      </c>
      <c r="C315" s="4" t="s">
        <v>1749</v>
      </c>
      <c r="D315" s="4" t="s">
        <v>246</v>
      </c>
      <c r="E315" s="4" t="s">
        <v>1936</v>
      </c>
      <c r="F315" s="4" t="s">
        <v>247</v>
      </c>
      <c r="G315" s="9" t="s">
        <v>83</v>
      </c>
      <c r="H315" s="10">
        <v>2</v>
      </c>
      <c r="I315" s="9" t="s">
        <v>82</v>
      </c>
      <c r="J315" s="10">
        <v>6</v>
      </c>
      <c r="K315" s="9"/>
      <c r="L315" s="10"/>
      <c r="M315" s="9"/>
      <c r="N315" s="10"/>
      <c r="O315" s="9">
        <v>2</v>
      </c>
      <c r="P315" s="10">
        <v>6</v>
      </c>
      <c r="Q315" s="9"/>
      <c r="R315" s="10"/>
      <c r="S315" s="9"/>
      <c r="T315" s="10"/>
      <c r="U315" s="10"/>
      <c r="V315" s="10">
        <f t="shared" si="9"/>
        <v>14</v>
      </c>
      <c r="Z315" s="4" t="s">
        <v>1570</v>
      </c>
      <c r="AA315" s="4" t="s">
        <v>1937</v>
      </c>
      <c r="AB315" s="4" t="s">
        <v>1696</v>
      </c>
    </row>
    <row r="316" spans="1:28" s="4" customFormat="1" ht="18.95" customHeight="1" x14ac:dyDescent="0.2">
      <c r="A316" s="4" t="s">
        <v>1748</v>
      </c>
      <c r="B316" s="4" t="s">
        <v>245</v>
      </c>
      <c r="C316" s="4" t="s">
        <v>1749</v>
      </c>
      <c r="D316" s="4" t="s">
        <v>246</v>
      </c>
      <c r="E316" s="4" t="s">
        <v>1938</v>
      </c>
      <c r="F316" s="4" t="s">
        <v>448</v>
      </c>
      <c r="G316" s="9" t="s">
        <v>81</v>
      </c>
      <c r="H316" s="10">
        <v>0</v>
      </c>
      <c r="I316" s="9" t="s">
        <v>80</v>
      </c>
      <c r="J316" s="10">
        <v>2</v>
      </c>
      <c r="K316" s="9"/>
      <c r="L316" s="10"/>
      <c r="M316" s="9"/>
      <c r="N316" s="10"/>
      <c r="O316" s="9">
        <v>2</v>
      </c>
      <c r="P316" s="10">
        <v>6</v>
      </c>
      <c r="Q316" s="9">
        <v>2</v>
      </c>
      <c r="R316" s="10">
        <v>1</v>
      </c>
      <c r="S316" s="9"/>
      <c r="T316" s="10"/>
      <c r="U316" s="10"/>
      <c r="V316" s="10">
        <f t="shared" si="9"/>
        <v>9</v>
      </c>
      <c r="Z316" s="4" t="s">
        <v>1568</v>
      </c>
      <c r="AA316" s="4" t="s">
        <v>1939</v>
      </c>
      <c r="AB316" s="4" t="s">
        <v>1730</v>
      </c>
    </row>
    <row r="317" spans="1:28" s="4" customFormat="1" ht="18.95" customHeight="1" x14ac:dyDescent="0.2">
      <c r="A317" s="4" t="s">
        <v>1748</v>
      </c>
      <c r="B317" s="4" t="s">
        <v>245</v>
      </c>
      <c r="C317" s="4" t="s">
        <v>1749</v>
      </c>
      <c r="D317" s="4" t="s">
        <v>246</v>
      </c>
      <c r="E317" s="4" t="s">
        <v>1940</v>
      </c>
      <c r="F317" s="4" t="s">
        <v>527</v>
      </c>
      <c r="G317" s="9" t="s">
        <v>81</v>
      </c>
      <c r="H317" s="10">
        <v>0</v>
      </c>
      <c r="I317" s="9" t="s">
        <v>81</v>
      </c>
      <c r="J317" s="10">
        <v>1</v>
      </c>
      <c r="K317" s="9"/>
      <c r="L317" s="10"/>
      <c r="M317" s="9"/>
      <c r="N317" s="10"/>
      <c r="O317" s="9">
        <v>2</v>
      </c>
      <c r="P317" s="10">
        <v>6</v>
      </c>
      <c r="Q317" s="9">
        <v>2</v>
      </c>
      <c r="R317" s="10">
        <v>1</v>
      </c>
      <c r="S317" s="9"/>
      <c r="T317" s="10"/>
      <c r="U317" s="10"/>
      <c r="V317" s="10">
        <f t="shared" si="9"/>
        <v>8</v>
      </c>
      <c r="AA317" s="4" t="s">
        <v>1696</v>
      </c>
      <c r="AB317" s="4" t="s">
        <v>1696</v>
      </c>
    </row>
    <row r="318" spans="1:28" s="4" customFormat="1" ht="18.95" customHeight="1" x14ac:dyDescent="0.2">
      <c r="A318" s="4" t="s">
        <v>1748</v>
      </c>
      <c r="B318" s="4" t="s">
        <v>245</v>
      </c>
      <c r="C318" s="4" t="s">
        <v>1749</v>
      </c>
      <c r="D318" s="4" t="s">
        <v>246</v>
      </c>
      <c r="E318" s="4" t="s">
        <v>1750</v>
      </c>
      <c r="F318" s="4" t="s">
        <v>492</v>
      </c>
      <c r="G318" s="9" t="s">
        <v>81</v>
      </c>
      <c r="H318" s="10">
        <v>0</v>
      </c>
      <c r="I318" s="9" t="s">
        <v>81</v>
      </c>
      <c r="J318" s="10">
        <v>1</v>
      </c>
      <c r="K318" s="9"/>
      <c r="L318" s="10"/>
      <c r="M318" s="9"/>
      <c r="N318" s="10"/>
      <c r="O318" s="9">
        <v>1</v>
      </c>
      <c r="P318" s="10">
        <v>8</v>
      </c>
      <c r="Q318" s="9">
        <v>2</v>
      </c>
      <c r="R318" s="10">
        <v>1</v>
      </c>
      <c r="S318" s="9"/>
      <c r="T318" s="10"/>
      <c r="U318" s="10"/>
      <c r="V318" s="10">
        <f t="shared" si="9"/>
        <v>10</v>
      </c>
      <c r="Z318" s="4" t="s">
        <v>1570</v>
      </c>
      <c r="AA318" s="4" t="s">
        <v>1696</v>
      </c>
      <c r="AB318" s="4" t="s">
        <v>1696</v>
      </c>
    </row>
    <row r="319" spans="1:28" s="4" customFormat="1" ht="18.95" customHeight="1" x14ac:dyDescent="0.2">
      <c r="A319" s="4" t="s">
        <v>1748</v>
      </c>
      <c r="B319" s="4" t="s">
        <v>245</v>
      </c>
      <c r="C319" s="4" t="s">
        <v>1749</v>
      </c>
      <c r="D319" s="4" t="s">
        <v>246</v>
      </c>
      <c r="E319" s="4" t="s">
        <v>1941</v>
      </c>
      <c r="F319" s="4" t="s">
        <v>449</v>
      </c>
      <c r="G319" s="9" t="s">
        <v>81</v>
      </c>
      <c r="H319" s="10">
        <v>0</v>
      </c>
      <c r="I319" s="9" t="s">
        <v>80</v>
      </c>
      <c r="J319" s="10">
        <v>2</v>
      </c>
      <c r="K319" s="9"/>
      <c r="L319" s="10"/>
      <c r="M319" s="9"/>
      <c r="N319" s="10"/>
      <c r="O319" s="9">
        <v>2</v>
      </c>
      <c r="P319" s="10">
        <v>6</v>
      </c>
      <c r="Q319" s="9">
        <v>2</v>
      </c>
      <c r="R319" s="10">
        <v>1</v>
      </c>
      <c r="S319" s="9"/>
      <c r="T319" s="10"/>
      <c r="U319" s="10"/>
      <c r="V319" s="10">
        <f t="shared" si="9"/>
        <v>9</v>
      </c>
      <c r="AA319" s="4" t="s">
        <v>1696</v>
      </c>
      <c r="AB319" s="4" t="s">
        <v>1696</v>
      </c>
    </row>
    <row r="320" spans="1:28" s="4" customFormat="1" ht="18.95" customHeight="1" x14ac:dyDescent="0.2">
      <c r="A320" s="4" t="s">
        <v>1748</v>
      </c>
      <c r="B320" s="4" t="s">
        <v>245</v>
      </c>
      <c r="C320" s="4" t="s">
        <v>1749</v>
      </c>
      <c r="D320" s="4" t="s">
        <v>246</v>
      </c>
      <c r="E320" s="4" t="s">
        <v>1942</v>
      </c>
      <c r="F320" s="4" t="s">
        <v>1471</v>
      </c>
      <c r="G320" s="9" t="s">
        <v>80</v>
      </c>
      <c r="H320" s="10">
        <v>1</v>
      </c>
      <c r="I320" s="9" t="s">
        <v>80</v>
      </c>
      <c r="J320" s="10">
        <v>2</v>
      </c>
      <c r="K320" s="9"/>
      <c r="L320" s="10"/>
      <c r="M320" s="9"/>
      <c r="N320" s="10"/>
      <c r="O320" s="9">
        <v>2</v>
      </c>
      <c r="P320" s="10">
        <v>6</v>
      </c>
      <c r="Q320" s="9">
        <v>2</v>
      </c>
      <c r="R320" s="10">
        <v>1</v>
      </c>
      <c r="S320" s="9"/>
      <c r="T320" s="10"/>
      <c r="U320" s="10"/>
      <c r="V320" s="10">
        <f t="shared" si="9"/>
        <v>10</v>
      </c>
      <c r="Z320" s="4" t="s">
        <v>1570</v>
      </c>
      <c r="AA320" s="4" t="s">
        <v>1696</v>
      </c>
      <c r="AB320" s="4" t="s">
        <v>1696</v>
      </c>
    </row>
    <row r="321" spans="1:16382" s="4" customFormat="1" ht="18.95" customHeight="1" x14ac:dyDescent="0.2">
      <c r="A321" s="4" t="s">
        <v>1748</v>
      </c>
      <c r="B321" s="4" t="s">
        <v>245</v>
      </c>
      <c r="C321" s="4" t="s">
        <v>1749</v>
      </c>
      <c r="D321" s="4" t="s">
        <v>246</v>
      </c>
      <c r="E321" s="4" t="s">
        <v>1943</v>
      </c>
      <c r="F321" s="4" t="s">
        <v>450</v>
      </c>
      <c r="G321" s="9" t="s">
        <v>81</v>
      </c>
      <c r="H321" s="10">
        <v>0</v>
      </c>
      <c r="I321" s="9" t="s">
        <v>80</v>
      </c>
      <c r="J321" s="10">
        <v>2</v>
      </c>
      <c r="K321" s="9"/>
      <c r="L321" s="10"/>
      <c r="M321" s="9"/>
      <c r="N321" s="10"/>
      <c r="O321" s="9">
        <v>2</v>
      </c>
      <c r="P321" s="10">
        <v>6</v>
      </c>
      <c r="Q321" s="9">
        <v>2</v>
      </c>
      <c r="R321" s="10">
        <v>1</v>
      </c>
      <c r="S321" s="9"/>
      <c r="T321" s="10"/>
      <c r="U321" s="10"/>
      <c r="V321" s="10">
        <f t="shared" si="9"/>
        <v>9</v>
      </c>
      <c r="AA321" s="4" t="s">
        <v>1696</v>
      </c>
      <c r="AB321" s="4" t="s">
        <v>1696</v>
      </c>
    </row>
    <row r="322" spans="1:16382" s="4" customFormat="1" ht="18.95" customHeight="1" x14ac:dyDescent="0.2">
      <c r="A322" s="4" t="s">
        <v>1748</v>
      </c>
      <c r="B322" s="4" t="s">
        <v>245</v>
      </c>
      <c r="C322" s="4" t="s">
        <v>1749</v>
      </c>
      <c r="D322" s="4" t="s">
        <v>246</v>
      </c>
      <c r="E322" s="4" t="s">
        <v>1944</v>
      </c>
      <c r="F322" s="4" t="s">
        <v>451</v>
      </c>
      <c r="G322" s="9" t="s">
        <v>81</v>
      </c>
      <c r="H322" s="10">
        <v>0</v>
      </c>
      <c r="I322" s="9" t="s">
        <v>80</v>
      </c>
      <c r="J322" s="10">
        <v>2</v>
      </c>
      <c r="K322" s="9"/>
      <c r="L322" s="10"/>
      <c r="M322" s="9"/>
      <c r="N322" s="10"/>
      <c r="O322" s="9">
        <v>2</v>
      </c>
      <c r="P322" s="10">
        <v>6</v>
      </c>
      <c r="Q322" s="9">
        <v>2</v>
      </c>
      <c r="R322" s="10">
        <v>1</v>
      </c>
      <c r="S322" s="9"/>
      <c r="T322" s="10"/>
      <c r="U322" s="10"/>
      <c r="V322" s="10">
        <f t="shared" si="9"/>
        <v>9</v>
      </c>
      <c r="AA322" s="4" t="s">
        <v>1737</v>
      </c>
      <c r="AB322" s="4" t="s">
        <v>1730</v>
      </c>
    </row>
    <row r="323" spans="1:16382" s="4" customFormat="1" ht="18.95" customHeight="1" x14ac:dyDescent="0.2">
      <c r="A323" s="4" t="s">
        <v>1748</v>
      </c>
      <c r="B323" s="4" t="s">
        <v>245</v>
      </c>
      <c r="C323" s="4" t="s">
        <v>1749</v>
      </c>
      <c r="D323" s="4" t="s">
        <v>246</v>
      </c>
      <c r="E323" s="4" t="s">
        <v>1945</v>
      </c>
      <c r="F323" s="4" t="s">
        <v>452</v>
      </c>
      <c r="G323" s="9" t="s">
        <v>81</v>
      </c>
      <c r="H323" s="10">
        <v>0</v>
      </c>
      <c r="I323" s="9" t="s">
        <v>80</v>
      </c>
      <c r="J323" s="10">
        <v>2</v>
      </c>
      <c r="K323" s="9"/>
      <c r="L323" s="10"/>
      <c r="M323" s="9"/>
      <c r="N323" s="10"/>
      <c r="O323" s="9">
        <v>2</v>
      </c>
      <c r="P323" s="10">
        <v>6</v>
      </c>
      <c r="Q323" s="9">
        <v>2</v>
      </c>
      <c r="R323" s="10">
        <v>1</v>
      </c>
      <c r="S323" s="9"/>
      <c r="T323" s="10"/>
      <c r="U323" s="10"/>
      <c r="V323" s="10">
        <f t="shared" si="9"/>
        <v>9</v>
      </c>
      <c r="Z323" s="4" t="s">
        <v>1589</v>
      </c>
      <c r="AA323" s="4" t="s">
        <v>1939</v>
      </c>
      <c r="AB323" s="4" t="s">
        <v>1730</v>
      </c>
    </row>
    <row r="324" spans="1:16382" s="4" customFormat="1" ht="18.95" customHeight="1" x14ac:dyDescent="0.2">
      <c r="A324" s="4" t="s">
        <v>1748</v>
      </c>
      <c r="B324" s="4" t="s">
        <v>245</v>
      </c>
      <c r="C324" s="4" t="s">
        <v>1749</v>
      </c>
      <c r="D324" s="4" t="s">
        <v>246</v>
      </c>
      <c r="E324" s="4" t="s">
        <v>1946</v>
      </c>
      <c r="F324" s="4" t="s">
        <v>453</v>
      </c>
      <c r="G324" s="9" t="s">
        <v>81</v>
      </c>
      <c r="H324" s="10">
        <v>0</v>
      </c>
      <c r="I324" s="9" t="s">
        <v>80</v>
      </c>
      <c r="J324" s="10">
        <v>2</v>
      </c>
      <c r="K324" s="9"/>
      <c r="L324" s="10"/>
      <c r="M324" s="9"/>
      <c r="N324" s="10"/>
      <c r="O324" s="9">
        <v>2</v>
      </c>
      <c r="P324" s="10">
        <v>6</v>
      </c>
      <c r="Q324" s="9">
        <v>2</v>
      </c>
      <c r="R324" s="10">
        <v>1</v>
      </c>
      <c r="S324" s="9"/>
      <c r="T324" s="10"/>
      <c r="U324" s="10"/>
      <c r="V324" s="10">
        <f t="shared" si="9"/>
        <v>9</v>
      </c>
      <c r="Z324" s="4" t="s">
        <v>1589</v>
      </c>
      <c r="AA324" s="4" t="s">
        <v>1947</v>
      </c>
      <c r="AB324" s="4" t="s">
        <v>1730</v>
      </c>
      <c r="BM324" s="7"/>
      <c r="BN324" s="7"/>
      <c r="BO324" s="7"/>
      <c r="BP324" s="7"/>
      <c r="BQ324" s="7"/>
      <c r="BR324" s="7"/>
      <c r="BS324" s="7"/>
      <c r="BT324" s="7"/>
      <c r="BU324" s="7"/>
      <c r="BV324" s="7"/>
      <c r="BW324" s="7"/>
      <c r="BX324" s="7"/>
      <c r="BY324" s="7"/>
      <c r="BZ324" s="7"/>
      <c r="CA324" s="7"/>
      <c r="CB324" s="7"/>
      <c r="CC324" s="7"/>
      <c r="CD324" s="7"/>
      <c r="CE324" s="7"/>
      <c r="CF324" s="7"/>
      <c r="CG324" s="7"/>
      <c r="CH324" s="7"/>
      <c r="CI324" s="7"/>
      <c r="CJ324" s="7"/>
      <c r="CK324" s="7"/>
      <c r="CL324" s="7"/>
      <c r="CM324" s="7"/>
      <c r="CN324" s="7"/>
      <c r="CO324" s="7"/>
      <c r="CP324" s="7"/>
      <c r="CQ324" s="7"/>
      <c r="CR324" s="7"/>
      <c r="CS324" s="7"/>
      <c r="CT324" s="7"/>
      <c r="CU324" s="7"/>
      <c r="CV324" s="7"/>
      <c r="CW324" s="7"/>
      <c r="CX324" s="7"/>
      <c r="CY324" s="7"/>
      <c r="CZ324" s="7"/>
      <c r="DA324" s="7"/>
      <c r="DB324" s="7"/>
      <c r="DC324" s="7"/>
      <c r="DD324" s="7"/>
      <c r="DE324" s="7"/>
      <c r="DF324" s="7"/>
      <c r="DG324" s="7"/>
      <c r="DH324" s="7"/>
      <c r="DI324" s="7"/>
      <c r="DJ324" s="7"/>
      <c r="DK324" s="7"/>
      <c r="DL324" s="7"/>
      <c r="DM324" s="7"/>
      <c r="DN324" s="7"/>
      <c r="DO324" s="7"/>
      <c r="DP324" s="7"/>
      <c r="DQ324" s="7"/>
      <c r="DR324" s="7"/>
      <c r="DS324" s="7"/>
      <c r="DT324" s="7"/>
      <c r="DU324" s="7"/>
      <c r="DV324" s="7"/>
      <c r="DW324" s="7"/>
      <c r="DX324" s="7"/>
      <c r="DY324" s="7"/>
      <c r="DZ324" s="7"/>
      <c r="EA324" s="7"/>
      <c r="EB324" s="7"/>
      <c r="EC324" s="7"/>
      <c r="ED324" s="7"/>
      <c r="EE324" s="7"/>
      <c r="EF324" s="7"/>
      <c r="EG324" s="7"/>
      <c r="EH324" s="7"/>
      <c r="EI324" s="7"/>
      <c r="EJ324" s="7"/>
      <c r="EK324" s="7"/>
      <c r="EL324" s="7"/>
      <c r="EM324" s="7"/>
      <c r="EN324" s="7"/>
      <c r="EO324" s="7"/>
      <c r="EP324" s="7"/>
      <c r="EQ324" s="7"/>
      <c r="ER324" s="7"/>
      <c r="ES324" s="7"/>
      <c r="ET324" s="7"/>
      <c r="EU324" s="7"/>
      <c r="EV324" s="7"/>
      <c r="EW324" s="7"/>
      <c r="EX324" s="7"/>
      <c r="EY324" s="7"/>
      <c r="EZ324" s="7"/>
      <c r="FA324" s="7"/>
      <c r="FB324" s="7"/>
      <c r="FC324" s="7"/>
      <c r="FD324" s="7"/>
      <c r="FE324" s="7"/>
      <c r="FF324" s="7"/>
      <c r="FG324" s="7"/>
      <c r="FH324" s="7"/>
      <c r="FI324" s="7"/>
      <c r="FJ324" s="7"/>
      <c r="FK324" s="7"/>
      <c r="FL324" s="7"/>
      <c r="FM324" s="7"/>
      <c r="FN324" s="7"/>
      <c r="FO324" s="7"/>
      <c r="FP324" s="7"/>
      <c r="FQ324" s="7"/>
      <c r="FR324" s="7"/>
      <c r="FS324" s="7"/>
      <c r="FT324" s="7"/>
      <c r="FU324" s="7"/>
      <c r="FV324" s="7"/>
      <c r="FW324" s="7"/>
      <c r="FX324" s="7"/>
      <c r="FY324" s="7"/>
      <c r="FZ324" s="7"/>
      <c r="GA324" s="7"/>
      <c r="GB324" s="7"/>
      <c r="GC324" s="7"/>
      <c r="GD324" s="7"/>
      <c r="GE324" s="7"/>
      <c r="GF324" s="7"/>
      <c r="GG324" s="7"/>
      <c r="GH324" s="7"/>
      <c r="GI324" s="7"/>
      <c r="GJ324" s="7"/>
      <c r="GK324" s="7"/>
      <c r="GL324" s="7"/>
      <c r="GM324" s="7"/>
      <c r="GN324" s="7"/>
      <c r="GO324" s="7"/>
      <c r="GP324" s="7"/>
      <c r="GQ324" s="7"/>
      <c r="GR324" s="7"/>
      <c r="GS324" s="7"/>
      <c r="GT324" s="7"/>
      <c r="GU324" s="7"/>
      <c r="GV324" s="7"/>
      <c r="GW324" s="7"/>
      <c r="GX324" s="7"/>
      <c r="GY324" s="7"/>
      <c r="GZ324" s="7"/>
      <c r="HA324" s="7"/>
      <c r="HB324" s="7"/>
      <c r="HC324" s="7"/>
      <c r="HD324" s="7"/>
      <c r="HE324" s="7"/>
      <c r="HF324" s="7"/>
      <c r="HG324" s="7"/>
      <c r="HH324" s="7"/>
      <c r="HI324" s="7"/>
      <c r="HJ324" s="7"/>
      <c r="HK324" s="7"/>
      <c r="HL324" s="7"/>
      <c r="HM324" s="7"/>
      <c r="HN324" s="7"/>
      <c r="HO324" s="7"/>
      <c r="HP324" s="7"/>
      <c r="HQ324" s="7"/>
      <c r="HR324" s="7"/>
      <c r="HS324" s="7"/>
      <c r="HT324" s="7"/>
      <c r="HU324" s="7"/>
      <c r="HV324" s="7"/>
      <c r="HW324" s="7"/>
      <c r="HX324" s="7"/>
      <c r="HY324" s="7"/>
      <c r="HZ324" s="7"/>
      <c r="IA324" s="7"/>
      <c r="IB324" s="7"/>
      <c r="IC324" s="7"/>
      <c r="ID324" s="7"/>
      <c r="IE324" s="7"/>
      <c r="IF324" s="7"/>
      <c r="IG324" s="7"/>
      <c r="IH324" s="7"/>
      <c r="II324" s="7"/>
      <c r="IJ324" s="7"/>
      <c r="IK324" s="7"/>
      <c r="IL324" s="7"/>
      <c r="IM324" s="7"/>
      <c r="IN324" s="7"/>
      <c r="IO324" s="7"/>
      <c r="IP324" s="7"/>
      <c r="IQ324" s="7"/>
      <c r="IR324" s="7"/>
      <c r="IS324" s="7"/>
      <c r="IT324" s="7"/>
      <c r="IU324" s="7"/>
      <c r="IV324" s="7"/>
      <c r="IW324" s="7"/>
      <c r="IX324" s="7"/>
      <c r="IY324" s="7"/>
      <c r="IZ324" s="7"/>
      <c r="JA324" s="7"/>
      <c r="JB324" s="7"/>
      <c r="JC324" s="7"/>
      <c r="JD324" s="7"/>
      <c r="JE324" s="7"/>
      <c r="JF324" s="7"/>
      <c r="JG324" s="7"/>
      <c r="JH324" s="7"/>
      <c r="JI324" s="7"/>
      <c r="JJ324" s="7"/>
      <c r="JK324" s="7"/>
      <c r="JL324" s="7"/>
      <c r="JM324" s="7"/>
      <c r="JN324" s="7"/>
      <c r="JO324" s="7"/>
      <c r="JP324" s="7"/>
      <c r="JQ324" s="7"/>
      <c r="JR324" s="7"/>
      <c r="JS324" s="7"/>
      <c r="JT324" s="7"/>
      <c r="JU324" s="7"/>
      <c r="JV324" s="7"/>
      <c r="JW324" s="7"/>
      <c r="JX324" s="7"/>
      <c r="JY324" s="7"/>
      <c r="JZ324" s="7"/>
      <c r="KA324" s="7"/>
      <c r="KB324" s="7"/>
      <c r="KC324" s="7"/>
      <c r="KD324" s="7"/>
      <c r="KE324" s="7"/>
      <c r="KF324" s="7"/>
      <c r="KG324" s="7"/>
      <c r="KH324" s="7"/>
      <c r="KI324" s="7"/>
      <c r="KJ324" s="7"/>
      <c r="KK324" s="7"/>
      <c r="KL324" s="7"/>
      <c r="KM324" s="7"/>
      <c r="KN324" s="7"/>
      <c r="KO324" s="7"/>
      <c r="KP324" s="7"/>
      <c r="KQ324" s="7"/>
      <c r="KR324" s="7"/>
      <c r="KS324" s="7"/>
      <c r="KT324" s="7"/>
      <c r="KU324" s="7"/>
      <c r="KV324" s="7"/>
      <c r="KW324" s="7"/>
      <c r="KX324" s="7"/>
      <c r="KY324" s="7"/>
      <c r="KZ324" s="7"/>
      <c r="LA324" s="7"/>
      <c r="LB324" s="7"/>
      <c r="LC324" s="7"/>
      <c r="LD324" s="7"/>
      <c r="LE324" s="7"/>
      <c r="LF324" s="7"/>
      <c r="LG324" s="7"/>
      <c r="LH324" s="7"/>
      <c r="LI324" s="7"/>
      <c r="LJ324" s="7"/>
      <c r="LK324" s="7"/>
      <c r="LL324" s="7"/>
      <c r="LM324" s="7"/>
      <c r="LN324" s="7"/>
      <c r="LO324" s="7"/>
      <c r="LP324" s="7"/>
      <c r="LQ324" s="7"/>
      <c r="LR324" s="7"/>
      <c r="LS324" s="7"/>
      <c r="LT324" s="7"/>
      <c r="LU324" s="7"/>
      <c r="LV324" s="7"/>
      <c r="LW324" s="7"/>
      <c r="LX324" s="7"/>
      <c r="LY324" s="7"/>
      <c r="LZ324" s="7"/>
      <c r="MA324" s="7"/>
      <c r="MB324" s="7"/>
      <c r="MC324" s="7"/>
      <c r="MD324" s="7"/>
      <c r="ME324" s="7"/>
      <c r="MF324" s="7"/>
      <c r="MG324" s="7"/>
      <c r="MH324" s="7"/>
      <c r="MI324" s="7"/>
      <c r="MJ324" s="7"/>
      <c r="MK324" s="7"/>
      <c r="ML324" s="7"/>
      <c r="MM324" s="7"/>
      <c r="MN324" s="7"/>
      <c r="MO324" s="7"/>
      <c r="MP324" s="7"/>
      <c r="MQ324" s="7"/>
      <c r="MR324" s="7"/>
      <c r="MS324" s="7"/>
      <c r="MT324" s="7"/>
      <c r="MU324" s="7"/>
      <c r="MV324" s="7"/>
      <c r="MW324" s="7"/>
      <c r="MX324" s="7"/>
      <c r="MY324" s="7"/>
      <c r="MZ324" s="7"/>
      <c r="NA324" s="7"/>
      <c r="NB324" s="7"/>
      <c r="NC324" s="7"/>
      <c r="ND324" s="7"/>
      <c r="NE324" s="7"/>
      <c r="NF324" s="7"/>
      <c r="NG324" s="7"/>
      <c r="NH324" s="7"/>
      <c r="NI324" s="7"/>
      <c r="NJ324" s="7"/>
      <c r="NK324" s="7"/>
      <c r="NL324" s="7"/>
      <c r="NM324" s="7"/>
      <c r="NN324" s="7"/>
      <c r="NO324" s="7"/>
      <c r="NP324" s="7"/>
      <c r="NQ324" s="7"/>
      <c r="NR324" s="7"/>
      <c r="NS324" s="7"/>
      <c r="NT324" s="7"/>
      <c r="NU324" s="7"/>
      <c r="NV324" s="7"/>
      <c r="NW324" s="7"/>
      <c r="NX324" s="7"/>
      <c r="NY324" s="7"/>
      <c r="NZ324" s="7"/>
      <c r="OA324" s="7"/>
      <c r="OB324" s="7"/>
      <c r="OC324" s="7"/>
      <c r="OD324" s="7"/>
      <c r="OE324" s="7"/>
      <c r="OF324" s="7"/>
      <c r="OG324" s="7"/>
      <c r="OH324" s="7"/>
      <c r="OI324" s="7"/>
      <c r="OJ324" s="7"/>
      <c r="OK324" s="7"/>
      <c r="OL324" s="7"/>
      <c r="OM324" s="7"/>
      <c r="ON324" s="7"/>
      <c r="OO324" s="7"/>
      <c r="OP324" s="7"/>
      <c r="OQ324" s="7"/>
      <c r="OR324" s="7"/>
      <c r="OS324" s="7"/>
      <c r="OT324" s="7"/>
      <c r="OU324" s="7"/>
      <c r="OV324" s="7"/>
      <c r="OW324" s="7"/>
      <c r="OX324" s="7"/>
      <c r="OY324" s="7"/>
      <c r="OZ324" s="7"/>
      <c r="PA324" s="7"/>
      <c r="PB324" s="7"/>
      <c r="PC324" s="7"/>
      <c r="PD324" s="7"/>
      <c r="PE324" s="7"/>
      <c r="PF324" s="7"/>
      <c r="PG324" s="7"/>
      <c r="PH324" s="7"/>
      <c r="PI324" s="7"/>
      <c r="PJ324" s="7"/>
      <c r="PK324" s="7"/>
      <c r="PL324" s="7"/>
      <c r="PM324" s="7"/>
      <c r="PN324" s="7"/>
      <c r="PO324" s="7"/>
      <c r="PP324" s="7"/>
      <c r="PQ324" s="7"/>
      <c r="PR324" s="7"/>
      <c r="PS324" s="7"/>
      <c r="PT324" s="7"/>
      <c r="PU324" s="7"/>
      <c r="PV324" s="7"/>
      <c r="PW324" s="7"/>
      <c r="PX324" s="7"/>
      <c r="PY324" s="7"/>
      <c r="PZ324" s="7"/>
      <c r="QA324" s="7"/>
      <c r="QB324" s="7"/>
      <c r="QC324" s="7"/>
      <c r="QD324" s="7"/>
      <c r="QE324" s="7"/>
      <c r="QF324" s="7"/>
      <c r="QG324" s="7"/>
      <c r="QH324" s="7"/>
      <c r="QI324" s="7"/>
      <c r="QJ324" s="7"/>
      <c r="QK324" s="7"/>
      <c r="QL324" s="7"/>
      <c r="QM324" s="7"/>
      <c r="QN324" s="7"/>
      <c r="QO324" s="7"/>
      <c r="QP324" s="7"/>
      <c r="QQ324" s="7"/>
      <c r="QR324" s="7"/>
      <c r="QS324" s="7"/>
      <c r="QT324" s="7"/>
      <c r="QU324" s="7"/>
      <c r="QV324" s="7"/>
      <c r="QW324" s="7"/>
      <c r="QX324" s="7"/>
      <c r="QY324" s="7"/>
      <c r="QZ324" s="7"/>
      <c r="RA324" s="7"/>
      <c r="RB324" s="7"/>
      <c r="RC324" s="7"/>
      <c r="RD324" s="7"/>
      <c r="RE324" s="7"/>
      <c r="RF324" s="7"/>
      <c r="RG324" s="7"/>
      <c r="RH324" s="7"/>
      <c r="RI324" s="7"/>
      <c r="RJ324" s="7"/>
      <c r="RK324" s="7"/>
      <c r="RL324" s="7"/>
      <c r="RM324" s="7"/>
      <c r="RN324" s="7"/>
      <c r="RO324" s="7"/>
      <c r="RP324" s="7"/>
      <c r="RQ324" s="7"/>
      <c r="RR324" s="7"/>
      <c r="RS324" s="7"/>
      <c r="RT324" s="7"/>
      <c r="RU324" s="7"/>
      <c r="RV324" s="7"/>
      <c r="RW324" s="7"/>
      <c r="RX324" s="7"/>
      <c r="RY324" s="7"/>
      <c r="RZ324" s="7"/>
      <c r="SA324" s="7"/>
      <c r="SB324" s="7"/>
      <c r="SC324" s="7"/>
      <c r="SD324" s="7"/>
      <c r="SE324" s="7"/>
      <c r="SF324" s="7"/>
      <c r="SG324" s="7"/>
      <c r="SH324" s="7"/>
      <c r="SI324" s="7"/>
      <c r="SJ324" s="7"/>
      <c r="SK324" s="7"/>
      <c r="SL324" s="7"/>
      <c r="SM324" s="7"/>
      <c r="SN324" s="7"/>
      <c r="SO324" s="7"/>
      <c r="SP324" s="7"/>
      <c r="SQ324" s="7"/>
      <c r="SR324" s="7"/>
      <c r="SS324" s="7"/>
      <c r="ST324" s="7"/>
      <c r="SU324" s="7"/>
      <c r="SV324" s="7"/>
      <c r="SW324" s="7"/>
      <c r="SX324" s="7"/>
      <c r="SY324" s="7"/>
      <c r="SZ324" s="7"/>
      <c r="TA324" s="7"/>
      <c r="TB324" s="7"/>
      <c r="TC324" s="7"/>
      <c r="TD324" s="7"/>
      <c r="TE324" s="7"/>
      <c r="TF324" s="7"/>
      <c r="TG324" s="7"/>
      <c r="TH324" s="7"/>
      <c r="TI324" s="7"/>
      <c r="TJ324" s="7"/>
      <c r="TK324" s="7"/>
      <c r="TL324" s="7"/>
      <c r="TM324" s="7"/>
      <c r="TN324" s="7"/>
      <c r="TO324" s="7"/>
      <c r="TP324" s="7"/>
      <c r="TQ324" s="7"/>
      <c r="TR324" s="7"/>
      <c r="TS324" s="7"/>
      <c r="TT324" s="7"/>
      <c r="TU324" s="7"/>
      <c r="TV324" s="7"/>
      <c r="TW324" s="7"/>
      <c r="TX324" s="7"/>
      <c r="TY324" s="7"/>
      <c r="TZ324" s="7"/>
      <c r="UA324" s="7"/>
      <c r="UB324" s="7"/>
      <c r="UC324" s="7"/>
      <c r="UD324" s="7"/>
      <c r="UE324" s="7"/>
      <c r="UF324" s="7"/>
      <c r="UG324" s="7"/>
      <c r="UH324" s="7"/>
      <c r="UI324" s="7"/>
      <c r="UJ324" s="7"/>
      <c r="UK324" s="7"/>
      <c r="UL324" s="7"/>
      <c r="UM324" s="7"/>
      <c r="UN324" s="7"/>
      <c r="UO324" s="7"/>
      <c r="UP324" s="7"/>
      <c r="UQ324" s="7"/>
      <c r="UR324" s="7"/>
      <c r="US324" s="7"/>
      <c r="UT324" s="7"/>
      <c r="UU324" s="7"/>
      <c r="UV324" s="7"/>
      <c r="UW324" s="7"/>
      <c r="UX324" s="7"/>
      <c r="UY324" s="7"/>
      <c r="UZ324" s="7"/>
      <c r="VA324" s="7"/>
      <c r="VB324" s="7"/>
      <c r="VC324" s="7"/>
      <c r="VD324" s="7"/>
      <c r="VE324" s="7"/>
      <c r="VF324" s="7"/>
      <c r="VG324" s="7"/>
      <c r="VH324" s="7"/>
      <c r="VI324" s="7"/>
      <c r="VJ324" s="7"/>
      <c r="VK324" s="7"/>
      <c r="VL324" s="7"/>
      <c r="VM324" s="7"/>
      <c r="VN324" s="7"/>
      <c r="VO324" s="7"/>
      <c r="VP324" s="7"/>
      <c r="VQ324" s="7"/>
      <c r="VR324" s="7"/>
      <c r="VS324" s="7"/>
      <c r="VT324" s="7"/>
      <c r="VU324" s="7"/>
      <c r="VV324" s="7"/>
      <c r="VW324" s="7"/>
      <c r="VX324" s="7"/>
      <c r="VY324" s="7"/>
      <c r="VZ324" s="7"/>
      <c r="WA324" s="7"/>
      <c r="WB324" s="7"/>
      <c r="WC324" s="7"/>
      <c r="WD324" s="7"/>
      <c r="WE324" s="7"/>
      <c r="WF324" s="7"/>
      <c r="WG324" s="7"/>
      <c r="WH324" s="7"/>
      <c r="WI324" s="7"/>
      <c r="WJ324" s="7"/>
      <c r="WK324" s="7"/>
      <c r="WL324" s="7"/>
      <c r="WM324" s="7"/>
      <c r="WN324" s="7"/>
      <c r="WO324" s="7"/>
      <c r="WP324" s="7"/>
      <c r="WQ324" s="7"/>
      <c r="WR324" s="7"/>
      <c r="WS324" s="7"/>
      <c r="WT324" s="7"/>
      <c r="WU324" s="7"/>
      <c r="WV324" s="7"/>
      <c r="WW324" s="7"/>
      <c r="WX324" s="7"/>
      <c r="WY324" s="7"/>
      <c r="WZ324" s="7"/>
      <c r="XA324" s="7"/>
      <c r="XB324" s="7"/>
      <c r="XC324" s="7"/>
      <c r="XD324" s="7"/>
      <c r="XE324" s="7"/>
      <c r="XF324" s="7"/>
      <c r="XG324" s="7"/>
      <c r="XH324" s="7"/>
      <c r="XI324" s="7"/>
      <c r="XJ324" s="7"/>
      <c r="XK324" s="7"/>
      <c r="XL324" s="7"/>
      <c r="XM324" s="7"/>
      <c r="XN324" s="7"/>
      <c r="XO324" s="7"/>
      <c r="XP324" s="7"/>
      <c r="XQ324" s="7"/>
      <c r="XR324" s="7"/>
      <c r="XS324" s="7"/>
      <c r="XT324" s="7"/>
      <c r="XU324" s="7"/>
      <c r="XV324" s="7"/>
      <c r="XW324" s="7"/>
      <c r="XX324" s="7"/>
      <c r="XY324" s="7"/>
      <c r="XZ324" s="7"/>
      <c r="YA324" s="7"/>
      <c r="YB324" s="7"/>
      <c r="YC324" s="7"/>
      <c r="YD324" s="7"/>
      <c r="YE324" s="7"/>
      <c r="YF324" s="7"/>
      <c r="YG324" s="7"/>
      <c r="YH324" s="7"/>
      <c r="YI324" s="7"/>
      <c r="YJ324" s="7"/>
      <c r="YK324" s="7"/>
      <c r="YL324" s="7"/>
      <c r="YM324" s="7"/>
      <c r="YN324" s="7"/>
      <c r="YO324" s="7"/>
      <c r="YP324" s="7"/>
      <c r="YQ324" s="7"/>
      <c r="YR324" s="7"/>
      <c r="YS324" s="7"/>
      <c r="YT324" s="7"/>
      <c r="YU324" s="7"/>
      <c r="YV324" s="7"/>
      <c r="YW324" s="7"/>
      <c r="YX324" s="7"/>
      <c r="YY324" s="7"/>
      <c r="YZ324" s="7"/>
      <c r="ZA324" s="7"/>
      <c r="ZB324" s="7"/>
      <c r="ZC324" s="7"/>
      <c r="ZD324" s="7"/>
      <c r="ZE324" s="7"/>
      <c r="ZF324" s="7"/>
      <c r="ZG324" s="7"/>
      <c r="ZH324" s="7"/>
      <c r="ZI324" s="7"/>
      <c r="ZJ324" s="7"/>
      <c r="ZK324" s="7"/>
      <c r="ZL324" s="7"/>
      <c r="ZM324" s="7"/>
      <c r="ZN324" s="7"/>
      <c r="ZO324" s="7"/>
      <c r="ZP324" s="7"/>
      <c r="ZQ324" s="7"/>
      <c r="ZR324" s="7"/>
      <c r="ZS324" s="7"/>
      <c r="ZT324" s="7"/>
      <c r="ZU324" s="7"/>
      <c r="ZV324" s="7"/>
      <c r="ZW324" s="7"/>
      <c r="ZX324" s="7"/>
      <c r="ZY324" s="7"/>
      <c r="ZZ324" s="7"/>
      <c r="AAA324" s="7"/>
      <c r="AAB324" s="7"/>
      <c r="AAC324" s="7"/>
      <c r="AAD324" s="7"/>
      <c r="AAE324" s="7"/>
      <c r="AAF324" s="7"/>
      <c r="AAG324" s="7"/>
      <c r="AAH324" s="7"/>
      <c r="AAI324" s="7"/>
      <c r="AAJ324" s="7"/>
      <c r="AAK324" s="7"/>
      <c r="AAL324" s="7"/>
      <c r="AAM324" s="7"/>
      <c r="AAN324" s="7"/>
      <c r="AAO324" s="7"/>
      <c r="AAP324" s="7"/>
      <c r="AAQ324" s="7"/>
      <c r="AAR324" s="7"/>
      <c r="AAS324" s="7"/>
      <c r="AAT324" s="7"/>
      <c r="AAU324" s="7"/>
      <c r="AAV324" s="7"/>
      <c r="AAW324" s="7"/>
      <c r="AAX324" s="7"/>
      <c r="AAY324" s="7"/>
      <c r="AAZ324" s="7"/>
      <c r="ABA324" s="7"/>
      <c r="ABB324" s="7"/>
      <c r="ABC324" s="7"/>
      <c r="ABD324" s="7"/>
      <c r="ABE324" s="7"/>
      <c r="ABF324" s="7"/>
      <c r="ABG324" s="7"/>
      <c r="ABH324" s="7"/>
      <c r="ABI324" s="7"/>
      <c r="ABJ324" s="7"/>
      <c r="ABK324" s="7"/>
      <c r="ABL324" s="7"/>
      <c r="ABM324" s="7"/>
      <c r="ABN324" s="7"/>
      <c r="ABO324" s="7"/>
      <c r="ABP324" s="7"/>
      <c r="ABQ324" s="7"/>
      <c r="ABR324" s="7"/>
      <c r="ABS324" s="7"/>
      <c r="ABT324" s="7"/>
      <c r="ABU324" s="7"/>
      <c r="ABV324" s="7"/>
      <c r="ABW324" s="7"/>
      <c r="ABX324" s="7"/>
      <c r="ABY324" s="7"/>
      <c r="ABZ324" s="7"/>
      <c r="ACA324" s="7"/>
      <c r="ACB324" s="7"/>
      <c r="ACC324" s="7"/>
      <c r="ACD324" s="7"/>
      <c r="ACE324" s="7"/>
      <c r="ACF324" s="7"/>
      <c r="ACG324" s="7"/>
      <c r="ACH324" s="7"/>
      <c r="ACI324" s="7"/>
      <c r="ACJ324" s="7"/>
      <c r="ACK324" s="7"/>
      <c r="ACL324" s="7"/>
      <c r="ACM324" s="7"/>
      <c r="ACN324" s="7"/>
      <c r="ACO324" s="7"/>
      <c r="ACP324" s="7"/>
      <c r="ACQ324" s="7"/>
      <c r="ACR324" s="7"/>
      <c r="ACS324" s="7"/>
      <c r="ACT324" s="7"/>
      <c r="ACU324" s="7"/>
      <c r="ACV324" s="7"/>
      <c r="ACW324" s="7"/>
      <c r="ACX324" s="7"/>
      <c r="ACY324" s="7"/>
      <c r="ACZ324" s="7"/>
      <c r="ADA324" s="7"/>
      <c r="ADB324" s="7"/>
      <c r="ADC324" s="7"/>
      <c r="ADD324" s="7"/>
      <c r="ADE324" s="7"/>
      <c r="ADF324" s="7"/>
      <c r="ADG324" s="7"/>
      <c r="ADH324" s="7"/>
      <c r="ADI324" s="7"/>
      <c r="ADJ324" s="7"/>
      <c r="ADK324" s="7"/>
      <c r="ADL324" s="7"/>
      <c r="ADM324" s="7"/>
      <c r="ADN324" s="7"/>
      <c r="ADO324" s="7"/>
      <c r="ADP324" s="7"/>
      <c r="ADQ324" s="7"/>
      <c r="ADR324" s="7"/>
      <c r="ADS324" s="7"/>
      <c r="ADT324" s="7"/>
      <c r="ADU324" s="7"/>
      <c r="ADV324" s="7"/>
      <c r="ADW324" s="7"/>
      <c r="ADX324" s="7"/>
      <c r="ADY324" s="7"/>
      <c r="ADZ324" s="7"/>
      <c r="AEA324" s="7"/>
      <c r="AEB324" s="7"/>
      <c r="AEC324" s="7"/>
      <c r="AED324" s="7"/>
      <c r="AEE324" s="7"/>
      <c r="AEF324" s="7"/>
      <c r="AEG324" s="7"/>
      <c r="AEH324" s="7"/>
      <c r="AEI324" s="7"/>
      <c r="AEJ324" s="7"/>
      <c r="AEK324" s="7"/>
      <c r="AEL324" s="7"/>
      <c r="AEM324" s="7"/>
      <c r="AEN324" s="7"/>
      <c r="AEO324" s="7"/>
      <c r="AEP324" s="7"/>
      <c r="AEQ324" s="7"/>
      <c r="AER324" s="7"/>
      <c r="AES324" s="7"/>
      <c r="AET324" s="7"/>
      <c r="AEU324" s="7"/>
      <c r="AEV324" s="7"/>
      <c r="AEW324" s="7"/>
      <c r="AEX324" s="7"/>
      <c r="AEY324" s="7"/>
      <c r="AEZ324" s="7"/>
      <c r="AFA324" s="7"/>
      <c r="AFB324" s="7"/>
      <c r="AFC324" s="7"/>
      <c r="AFD324" s="7"/>
      <c r="AFE324" s="7"/>
      <c r="AFF324" s="7"/>
      <c r="AFG324" s="7"/>
      <c r="AFH324" s="7"/>
      <c r="AFI324" s="7"/>
      <c r="AFJ324" s="7"/>
      <c r="AFK324" s="7"/>
      <c r="AFL324" s="7"/>
      <c r="AFM324" s="7"/>
      <c r="AFN324" s="7"/>
      <c r="AFO324" s="7"/>
      <c r="AFP324" s="7"/>
      <c r="AFQ324" s="7"/>
      <c r="AFR324" s="7"/>
      <c r="AFS324" s="7"/>
      <c r="AFT324" s="7"/>
      <c r="AFU324" s="7"/>
      <c r="AFV324" s="7"/>
      <c r="AFW324" s="7"/>
      <c r="AFX324" s="7"/>
      <c r="AFY324" s="7"/>
      <c r="AFZ324" s="7"/>
      <c r="AGA324" s="7"/>
      <c r="AGB324" s="7"/>
      <c r="AGC324" s="7"/>
      <c r="AGD324" s="7"/>
      <c r="AGE324" s="7"/>
      <c r="AGF324" s="7"/>
      <c r="AGG324" s="7"/>
      <c r="AGH324" s="7"/>
      <c r="AGI324" s="7"/>
      <c r="AGJ324" s="7"/>
      <c r="AGK324" s="7"/>
      <c r="AGL324" s="7"/>
      <c r="AGM324" s="7"/>
      <c r="AGN324" s="7"/>
      <c r="AGO324" s="7"/>
      <c r="AGP324" s="7"/>
      <c r="AGQ324" s="7"/>
      <c r="AGR324" s="7"/>
      <c r="AGS324" s="7"/>
      <c r="AGT324" s="7"/>
      <c r="AGU324" s="7"/>
      <c r="AGV324" s="7"/>
      <c r="AGW324" s="7"/>
      <c r="AGX324" s="7"/>
      <c r="AGY324" s="7"/>
      <c r="AGZ324" s="7"/>
      <c r="AHA324" s="7"/>
      <c r="AHB324" s="7"/>
      <c r="AHC324" s="7"/>
      <c r="AHD324" s="7"/>
      <c r="AHE324" s="7"/>
      <c r="AHF324" s="7"/>
      <c r="AHG324" s="7"/>
      <c r="AHH324" s="7"/>
      <c r="AHI324" s="7"/>
      <c r="AHJ324" s="7"/>
      <c r="AHK324" s="7"/>
      <c r="AHL324" s="7"/>
      <c r="AHM324" s="7"/>
      <c r="AHN324" s="7"/>
      <c r="AHO324" s="7"/>
      <c r="AHP324" s="7"/>
      <c r="AHQ324" s="7"/>
      <c r="AHR324" s="7"/>
      <c r="AHS324" s="7"/>
      <c r="AHT324" s="7"/>
      <c r="AHU324" s="7"/>
      <c r="AHV324" s="7"/>
      <c r="AHW324" s="7"/>
      <c r="AHX324" s="7"/>
      <c r="AHY324" s="7"/>
      <c r="AHZ324" s="7"/>
      <c r="AIA324" s="7"/>
      <c r="AIB324" s="7"/>
      <c r="AIC324" s="7"/>
      <c r="AID324" s="7"/>
      <c r="AIE324" s="7"/>
      <c r="AIF324" s="7"/>
      <c r="AIG324" s="7"/>
      <c r="AIH324" s="7"/>
      <c r="AII324" s="7"/>
      <c r="AIJ324" s="7"/>
      <c r="AIK324" s="7"/>
      <c r="AIL324" s="7"/>
      <c r="AIM324" s="7"/>
      <c r="AIN324" s="7"/>
      <c r="AIO324" s="7"/>
      <c r="AIP324" s="7"/>
      <c r="AIQ324" s="7"/>
      <c r="AIR324" s="7"/>
      <c r="AIS324" s="7"/>
      <c r="AIT324" s="7"/>
      <c r="AIU324" s="7"/>
      <c r="AIV324" s="7"/>
      <c r="AIW324" s="7"/>
      <c r="AIX324" s="7"/>
      <c r="AIY324" s="7"/>
      <c r="AIZ324" s="7"/>
      <c r="AJA324" s="7"/>
      <c r="AJB324" s="7"/>
      <c r="AJC324" s="7"/>
      <c r="AJD324" s="7"/>
      <c r="AJE324" s="7"/>
      <c r="AJF324" s="7"/>
      <c r="AJG324" s="7"/>
      <c r="AJH324" s="7"/>
      <c r="AJI324" s="7"/>
      <c r="AJJ324" s="7"/>
      <c r="AJK324" s="7"/>
      <c r="AJL324" s="7"/>
      <c r="AJM324" s="7"/>
      <c r="AJN324" s="7"/>
      <c r="AJO324" s="7"/>
      <c r="AJP324" s="7"/>
      <c r="AJQ324" s="7"/>
      <c r="AJR324" s="7"/>
      <c r="AJS324" s="7"/>
      <c r="AJT324" s="7"/>
      <c r="AJU324" s="7"/>
      <c r="AJV324" s="7"/>
      <c r="AJW324" s="7"/>
      <c r="AJX324" s="7"/>
      <c r="AJY324" s="7"/>
      <c r="AJZ324" s="7"/>
      <c r="AKA324" s="7"/>
      <c r="AKB324" s="7"/>
      <c r="AKC324" s="7"/>
      <c r="AKD324" s="7"/>
      <c r="AKE324" s="7"/>
      <c r="AKF324" s="7"/>
      <c r="AKG324" s="7"/>
      <c r="AKH324" s="7"/>
      <c r="AKI324" s="7"/>
      <c r="AKJ324" s="7"/>
      <c r="AKK324" s="7"/>
      <c r="AKL324" s="7"/>
      <c r="AKM324" s="7"/>
      <c r="AKN324" s="7"/>
      <c r="AKO324" s="7"/>
      <c r="AKP324" s="7"/>
      <c r="AKQ324" s="7"/>
      <c r="AKR324" s="7"/>
      <c r="AKS324" s="7"/>
      <c r="AKT324" s="7"/>
      <c r="AKU324" s="7"/>
      <c r="AKV324" s="7"/>
      <c r="AKW324" s="7"/>
      <c r="AKX324" s="7"/>
      <c r="AKY324" s="7"/>
      <c r="AKZ324" s="7"/>
      <c r="ALA324" s="7"/>
      <c r="ALB324" s="7"/>
      <c r="ALC324" s="7"/>
      <c r="ALD324" s="7"/>
      <c r="ALE324" s="7"/>
      <c r="ALF324" s="7"/>
      <c r="ALG324" s="7"/>
      <c r="ALH324" s="7"/>
      <c r="ALI324" s="7"/>
      <c r="ALJ324" s="7"/>
      <c r="ALK324" s="7"/>
      <c r="ALL324" s="7"/>
      <c r="ALM324" s="7"/>
      <c r="ALN324" s="7"/>
      <c r="ALO324" s="7"/>
      <c r="ALP324" s="7"/>
      <c r="ALQ324" s="7"/>
      <c r="ALR324" s="7"/>
      <c r="ALS324" s="7"/>
      <c r="ALT324" s="7"/>
      <c r="ALU324" s="7"/>
      <c r="ALV324" s="7"/>
      <c r="ALW324" s="7"/>
      <c r="ALX324" s="7"/>
      <c r="ALY324" s="7"/>
      <c r="ALZ324" s="7"/>
      <c r="AMA324" s="7"/>
      <c r="AMB324" s="7"/>
      <c r="AMC324" s="7"/>
      <c r="AMD324" s="7"/>
      <c r="AME324" s="7"/>
      <c r="AMF324" s="7"/>
      <c r="AMG324" s="7"/>
      <c r="AMH324" s="7"/>
      <c r="AMI324" s="7"/>
      <c r="AMJ324" s="7"/>
      <c r="AMK324" s="7"/>
      <c r="AML324" s="7"/>
      <c r="AMM324" s="7"/>
      <c r="AMN324" s="7"/>
      <c r="AMO324" s="7"/>
      <c r="AMP324" s="7"/>
      <c r="AMQ324" s="7"/>
      <c r="AMR324" s="7"/>
      <c r="AMS324" s="7"/>
      <c r="AMT324" s="7"/>
      <c r="AMU324" s="7"/>
      <c r="AMV324" s="7"/>
      <c r="AMW324" s="7"/>
      <c r="AMX324" s="7"/>
      <c r="AMY324" s="7"/>
      <c r="AMZ324" s="7"/>
      <c r="ANA324" s="7"/>
      <c r="ANB324" s="7"/>
      <c r="ANC324" s="7"/>
      <c r="AND324" s="7"/>
      <c r="ANE324" s="7"/>
      <c r="ANF324" s="7"/>
      <c r="ANG324" s="7"/>
      <c r="ANH324" s="7"/>
      <c r="ANI324" s="7"/>
      <c r="ANJ324" s="7"/>
      <c r="ANK324" s="7"/>
      <c r="ANL324" s="7"/>
      <c r="ANM324" s="7"/>
      <c r="ANN324" s="7"/>
      <c r="ANO324" s="7"/>
      <c r="ANP324" s="7"/>
      <c r="ANQ324" s="7"/>
      <c r="ANR324" s="7"/>
      <c r="ANS324" s="7"/>
      <c r="ANT324" s="7"/>
      <c r="ANU324" s="7"/>
      <c r="ANV324" s="7"/>
      <c r="ANW324" s="7"/>
      <c r="ANX324" s="7"/>
      <c r="ANY324" s="7"/>
      <c r="ANZ324" s="7"/>
      <c r="AOA324" s="7"/>
      <c r="AOB324" s="7"/>
      <c r="AOC324" s="7"/>
      <c r="AOD324" s="7"/>
      <c r="AOE324" s="7"/>
      <c r="AOF324" s="7"/>
      <c r="AOG324" s="7"/>
      <c r="AOH324" s="7"/>
      <c r="AOI324" s="7"/>
      <c r="AOJ324" s="7"/>
      <c r="AOK324" s="7"/>
      <c r="AOL324" s="7"/>
      <c r="AOM324" s="7"/>
      <c r="AON324" s="7"/>
      <c r="AOO324" s="7"/>
      <c r="AOP324" s="7"/>
      <c r="AOQ324" s="7"/>
      <c r="AOR324" s="7"/>
      <c r="AOS324" s="7"/>
      <c r="AOT324" s="7"/>
      <c r="AOU324" s="7"/>
      <c r="AOV324" s="7"/>
      <c r="AOW324" s="7"/>
      <c r="AOX324" s="7"/>
      <c r="AOY324" s="7"/>
      <c r="AOZ324" s="7"/>
      <c r="APA324" s="7"/>
      <c r="APB324" s="7"/>
      <c r="APC324" s="7"/>
      <c r="APD324" s="7"/>
      <c r="APE324" s="7"/>
      <c r="APF324" s="7"/>
      <c r="APG324" s="7"/>
      <c r="APH324" s="7"/>
      <c r="API324" s="7"/>
      <c r="APJ324" s="7"/>
      <c r="APK324" s="7"/>
      <c r="APL324" s="7"/>
      <c r="APM324" s="7"/>
      <c r="APN324" s="7"/>
      <c r="APO324" s="7"/>
      <c r="APP324" s="7"/>
      <c r="APQ324" s="7"/>
      <c r="APR324" s="7"/>
      <c r="APS324" s="7"/>
      <c r="APT324" s="7"/>
      <c r="APU324" s="7"/>
      <c r="APV324" s="7"/>
      <c r="APW324" s="7"/>
      <c r="APX324" s="7"/>
      <c r="APY324" s="7"/>
      <c r="APZ324" s="7"/>
      <c r="AQA324" s="7"/>
      <c r="AQB324" s="7"/>
      <c r="AQC324" s="7"/>
      <c r="AQD324" s="7"/>
      <c r="AQE324" s="7"/>
      <c r="AQF324" s="7"/>
      <c r="AQG324" s="7"/>
      <c r="AQH324" s="7"/>
      <c r="AQI324" s="7"/>
      <c r="AQJ324" s="7"/>
      <c r="AQK324" s="7"/>
      <c r="AQL324" s="7"/>
      <c r="AQM324" s="7"/>
      <c r="AQN324" s="7"/>
      <c r="AQO324" s="7"/>
      <c r="AQP324" s="7"/>
      <c r="AQQ324" s="7"/>
      <c r="AQR324" s="7"/>
      <c r="AQS324" s="7"/>
      <c r="AQT324" s="7"/>
      <c r="AQU324" s="7"/>
      <c r="AQV324" s="7"/>
      <c r="AQW324" s="7"/>
      <c r="AQX324" s="7"/>
      <c r="AQY324" s="7"/>
      <c r="AQZ324" s="7"/>
      <c r="ARA324" s="7"/>
      <c r="ARB324" s="7"/>
      <c r="ARC324" s="7"/>
      <c r="ARD324" s="7"/>
      <c r="ARE324" s="7"/>
      <c r="ARF324" s="7"/>
      <c r="ARG324" s="7"/>
      <c r="ARH324" s="7"/>
      <c r="ARI324" s="7"/>
      <c r="ARJ324" s="7"/>
      <c r="ARK324" s="7"/>
      <c r="ARL324" s="7"/>
      <c r="ARM324" s="7"/>
      <c r="ARN324" s="7"/>
      <c r="ARO324" s="7"/>
      <c r="ARP324" s="7"/>
      <c r="ARQ324" s="7"/>
      <c r="ARR324" s="7"/>
      <c r="ARS324" s="7"/>
      <c r="ART324" s="7"/>
      <c r="ARU324" s="7"/>
      <c r="ARV324" s="7"/>
      <c r="ARW324" s="7"/>
      <c r="ARX324" s="7"/>
      <c r="ARY324" s="7"/>
      <c r="ARZ324" s="7"/>
      <c r="ASA324" s="7"/>
      <c r="ASB324" s="7"/>
      <c r="ASC324" s="7"/>
      <c r="ASD324" s="7"/>
      <c r="ASE324" s="7"/>
      <c r="ASF324" s="7"/>
      <c r="ASG324" s="7"/>
      <c r="ASH324" s="7"/>
      <c r="ASI324" s="7"/>
      <c r="ASJ324" s="7"/>
      <c r="ASK324" s="7"/>
      <c r="ASL324" s="7"/>
      <c r="ASM324" s="7"/>
      <c r="ASN324" s="7"/>
      <c r="ASO324" s="7"/>
      <c r="ASP324" s="7"/>
      <c r="ASQ324" s="7"/>
      <c r="ASR324" s="7"/>
      <c r="ASS324" s="7"/>
      <c r="AST324" s="7"/>
      <c r="ASU324" s="7"/>
      <c r="ASV324" s="7"/>
      <c r="ASW324" s="7"/>
      <c r="ASX324" s="7"/>
      <c r="ASY324" s="7"/>
      <c r="ASZ324" s="7"/>
      <c r="ATA324" s="7"/>
      <c r="ATB324" s="7"/>
      <c r="ATC324" s="7"/>
      <c r="ATD324" s="7"/>
      <c r="ATE324" s="7"/>
      <c r="ATF324" s="7"/>
      <c r="ATG324" s="7"/>
      <c r="ATH324" s="7"/>
      <c r="ATI324" s="7"/>
      <c r="ATJ324" s="7"/>
      <c r="ATK324" s="7"/>
      <c r="ATL324" s="7"/>
      <c r="ATM324" s="7"/>
      <c r="ATN324" s="7"/>
      <c r="ATO324" s="7"/>
      <c r="ATP324" s="7"/>
      <c r="ATQ324" s="7"/>
      <c r="ATR324" s="7"/>
      <c r="ATS324" s="7"/>
      <c r="ATT324" s="7"/>
      <c r="ATU324" s="7"/>
      <c r="ATV324" s="7"/>
      <c r="ATW324" s="7"/>
      <c r="ATX324" s="7"/>
      <c r="ATY324" s="7"/>
      <c r="ATZ324" s="7"/>
      <c r="AUA324" s="7"/>
      <c r="AUB324" s="7"/>
      <c r="AUC324" s="7"/>
      <c r="AUD324" s="7"/>
      <c r="AUE324" s="7"/>
      <c r="AUF324" s="7"/>
      <c r="AUG324" s="7"/>
      <c r="AUH324" s="7"/>
      <c r="AUI324" s="7"/>
      <c r="AUJ324" s="7"/>
      <c r="AUK324" s="7"/>
      <c r="AUL324" s="7"/>
      <c r="AUM324" s="7"/>
      <c r="AUN324" s="7"/>
      <c r="AUO324" s="7"/>
      <c r="AUP324" s="7"/>
      <c r="AUQ324" s="7"/>
      <c r="AUR324" s="7"/>
      <c r="AUS324" s="7"/>
      <c r="AUT324" s="7"/>
      <c r="AUU324" s="7"/>
      <c r="AUV324" s="7"/>
      <c r="AUW324" s="7"/>
      <c r="AUX324" s="7"/>
      <c r="AUY324" s="7"/>
      <c r="AUZ324" s="7"/>
      <c r="AVA324" s="7"/>
      <c r="AVB324" s="7"/>
      <c r="AVC324" s="7"/>
      <c r="AVD324" s="7"/>
      <c r="AVE324" s="7"/>
      <c r="AVF324" s="7"/>
      <c r="AVG324" s="7"/>
      <c r="AVH324" s="7"/>
      <c r="AVI324" s="7"/>
      <c r="AVJ324" s="7"/>
      <c r="AVK324" s="7"/>
      <c r="AVL324" s="7"/>
      <c r="AVM324" s="7"/>
      <c r="AVN324" s="7"/>
      <c r="AVO324" s="7"/>
      <c r="AVP324" s="7"/>
      <c r="AVQ324" s="7"/>
      <c r="AVR324" s="7"/>
      <c r="AVS324" s="7"/>
      <c r="AVT324" s="7"/>
      <c r="AVU324" s="7"/>
      <c r="AVV324" s="7"/>
      <c r="AVW324" s="7"/>
      <c r="AVX324" s="7"/>
      <c r="AVY324" s="7"/>
      <c r="AVZ324" s="7"/>
      <c r="AWA324" s="7"/>
      <c r="AWB324" s="7"/>
      <c r="AWC324" s="7"/>
      <c r="AWD324" s="7"/>
      <c r="AWE324" s="7"/>
      <c r="AWF324" s="7"/>
      <c r="AWG324" s="7"/>
      <c r="AWH324" s="7"/>
      <c r="AWI324" s="7"/>
      <c r="AWJ324" s="7"/>
      <c r="AWK324" s="7"/>
      <c r="AWL324" s="7"/>
      <c r="AWM324" s="7"/>
      <c r="AWN324" s="7"/>
      <c r="AWO324" s="7"/>
      <c r="AWP324" s="7"/>
      <c r="AWQ324" s="7"/>
      <c r="AWR324" s="7"/>
      <c r="AWS324" s="7"/>
      <c r="AWT324" s="7"/>
      <c r="AWU324" s="7"/>
      <c r="AWV324" s="7"/>
      <c r="AWW324" s="7"/>
      <c r="AWX324" s="7"/>
      <c r="AWY324" s="7"/>
      <c r="AWZ324" s="7"/>
      <c r="AXA324" s="7"/>
      <c r="AXB324" s="7"/>
      <c r="AXC324" s="7"/>
      <c r="AXD324" s="7"/>
      <c r="AXE324" s="7"/>
      <c r="AXF324" s="7"/>
      <c r="AXG324" s="7"/>
      <c r="AXH324" s="7"/>
      <c r="AXI324" s="7"/>
      <c r="AXJ324" s="7"/>
      <c r="AXK324" s="7"/>
      <c r="AXL324" s="7"/>
      <c r="AXM324" s="7"/>
      <c r="AXN324" s="7"/>
      <c r="AXO324" s="7"/>
      <c r="AXP324" s="7"/>
      <c r="AXQ324" s="7"/>
      <c r="AXR324" s="7"/>
      <c r="AXS324" s="7"/>
      <c r="AXT324" s="7"/>
      <c r="AXU324" s="7"/>
      <c r="AXV324" s="7"/>
      <c r="AXW324" s="7"/>
      <c r="AXX324" s="7"/>
      <c r="AXY324" s="7"/>
      <c r="AXZ324" s="7"/>
      <c r="AYA324" s="7"/>
      <c r="AYB324" s="7"/>
      <c r="AYC324" s="7"/>
      <c r="AYD324" s="7"/>
      <c r="AYE324" s="7"/>
      <c r="AYF324" s="7"/>
      <c r="AYG324" s="7"/>
      <c r="AYH324" s="7"/>
      <c r="AYI324" s="7"/>
      <c r="AYJ324" s="7"/>
      <c r="AYK324" s="7"/>
      <c r="AYL324" s="7"/>
      <c r="AYM324" s="7"/>
      <c r="AYN324" s="7"/>
      <c r="AYO324" s="7"/>
      <c r="AYP324" s="7"/>
      <c r="AYQ324" s="7"/>
      <c r="AYR324" s="7"/>
      <c r="AYS324" s="7"/>
      <c r="AYT324" s="7"/>
      <c r="AYU324" s="7"/>
      <c r="AYV324" s="7"/>
      <c r="AYW324" s="7"/>
      <c r="AYX324" s="7"/>
      <c r="AYY324" s="7"/>
      <c r="AYZ324" s="7"/>
      <c r="AZA324" s="7"/>
      <c r="AZB324" s="7"/>
      <c r="AZC324" s="7"/>
      <c r="AZD324" s="7"/>
      <c r="AZE324" s="7"/>
      <c r="AZF324" s="7"/>
      <c r="AZG324" s="7"/>
      <c r="AZH324" s="7"/>
      <c r="AZI324" s="7"/>
      <c r="AZJ324" s="7"/>
      <c r="AZK324" s="7"/>
      <c r="AZL324" s="7"/>
      <c r="AZM324" s="7"/>
      <c r="AZN324" s="7"/>
      <c r="AZO324" s="7"/>
      <c r="AZP324" s="7"/>
      <c r="AZQ324" s="7"/>
      <c r="AZR324" s="7"/>
      <c r="AZS324" s="7"/>
      <c r="AZT324" s="7"/>
      <c r="AZU324" s="7"/>
      <c r="AZV324" s="7"/>
      <c r="AZW324" s="7"/>
      <c r="AZX324" s="7"/>
      <c r="AZY324" s="7"/>
      <c r="AZZ324" s="7"/>
      <c r="BAA324" s="7"/>
      <c r="BAB324" s="7"/>
      <c r="BAC324" s="7"/>
      <c r="BAD324" s="7"/>
      <c r="BAE324" s="7"/>
      <c r="BAF324" s="7"/>
      <c r="BAG324" s="7"/>
      <c r="BAH324" s="7"/>
      <c r="BAI324" s="7"/>
      <c r="BAJ324" s="7"/>
      <c r="BAK324" s="7"/>
      <c r="BAL324" s="7"/>
      <c r="BAM324" s="7"/>
      <c r="BAN324" s="7"/>
      <c r="BAO324" s="7"/>
      <c r="BAP324" s="7"/>
      <c r="BAQ324" s="7"/>
      <c r="BAR324" s="7"/>
      <c r="BAS324" s="7"/>
      <c r="BAT324" s="7"/>
      <c r="BAU324" s="7"/>
      <c r="BAV324" s="7"/>
      <c r="BAW324" s="7"/>
      <c r="BAX324" s="7"/>
      <c r="BAY324" s="7"/>
      <c r="BAZ324" s="7"/>
      <c r="BBA324" s="7"/>
      <c r="BBB324" s="7"/>
      <c r="BBC324" s="7"/>
      <c r="BBD324" s="7"/>
      <c r="BBE324" s="7"/>
      <c r="BBF324" s="7"/>
      <c r="BBG324" s="7"/>
      <c r="BBH324" s="7"/>
      <c r="BBI324" s="7"/>
      <c r="BBJ324" s="7"/>
      <c r="BBK324" s="7"/>
      <c r="BBL324" s="7"/>
      <c r="BBM324" s="7"/>
      <c r="BBN324" s="7"/>
      <c r="BBO324" s="7"/>
      <c r="BBP324" s="7"/>
      <c r="BBQ324" s="7"/>
      <c r="BBR324" s="7"/>
      <c r="BBS324" s="7"/>
      <c r="BBT324" s="7"/>
      <c r="BBU324" s="7"/>
      <c r="BBV324" s="7"/>
      <c r="BBW324" s="7"/>
      <c r="BBX324" s="7"/>
      <c r="BBY324" s="7"/>
      <c r="BBZ324" s="7"/>
      <c r="BCA324" s="7"/>
      <c r="BCB324" s="7"/>
      <c r="BCC324" s="7"/>
      <c r="BCD324" s="7"/>
      <c r="BCE324" s="7"/>
      <c r="BCF324" s="7"/>
      <c r="BCG324" s="7"/>
      <c r="BCH324" s="7"/>
      <c r="BCI324" s="7"/>
      <c r="BCJ324" s="7"/>
      <c r="BCK324" s="7"/>
      <c r="BCL324" s="7"/>
      <c r="BCM324" s="7"/>
      <c r="BCN324" s="7"/>
      <c r="BCO324" s="7"/>
      <c r="BCP324" s="7"/>
      <c r="BCQ324" s="7"/>
      <c r="BCR324" s="7"/>
      <c r="BCS324" s="7"/>
      <c r="BCT324" s="7"/>
      <c r="BCU324" s="7"/>
      <c r="BCV324" s="7"/>
      <c r="BCW324" s="7"/>
      <c r="BCX324" s="7"/>
      <c r="BCY324" s="7"/>
      <c r="BCZ324" s="7"/>
      <c r="BDA324" s="7"/>
      <c r="BDB324" s="7"/>
      <c r="BDC324" s="7"/>
      <c r="BDD324" s="7"/>
      <c r="BDE324" s="7"/>
      <c r="BDF324" s="7"/>
      <c r="BDG324" s="7"/>
      <c r="BDH324" s="7"/>
      <c r="BDI324" s="7"/>
      <c r="BDJ324" s="7"/>
      <c r="BDK324" s="7"/>
      <c r="BDL324" s="7"/>
      <c r="BDM324" s="7"/>
      <c r="BDN324" s="7"/>
      <c r="BDO324" s="7"/>
      <c r="BDP324" s="7"/>
      <c r="BDQ324" s="7"/>
      <c r="BDR324" s="7"/>
      <c r="BDS324" s="7"/>
      <c r="BDT324" s="7"/>
      <c r="BDU324" s="7"/>
      <c r="BDV324" s="7"/>
      <c r="BDW324" s="7"/>
      <c r="BDX324" s="7"/>
      <c r="BDY324" s="7"/>
      <c r="BDZ324" s="7"/>
      <c r="BEA324" s="7"/>
      <c r="BEB324" s="7"/>
      <c r="BEC324" s="7"/>
      <c r="BED324" s="7"/>
      <c r="BEE324" s="7"/>
      <c r="BEF324" s="7"/>
      <c r="BEG324" s="7"/>
      <c r="BEH324" s="7"/>
      <c r="BEI324" s="7"/>
      <c r="BEJ324" s="7"/>
      <c r="BEK324" s="7"/>
      <c r="BEL324" s="7"/>
      <c r="BEM324" s="7"/>
      <c r="BEN324" s="7"/>
      <c r="BEO324" s="7"/>
      <c r="BEP324" s="7"/>
      <c r="BEQ324" s="7"/>
      <c r="BER324" s="7"/>
      <c r="BES324" s="7"/>
      <c r="BET324" s="7"/>
      <c r="BEU324" s="7"/>
      <c r="BEV324" s="7"/>
      <c r="BEW324" s="7"/>
      <c r="BEX324" s="7"/>
      <c r="BEY324" s="7"/>
      <c r="BEZ324" s="7"/>
      <c r="BFA324" s="7"/>
      <c r="BFB324" s="7"/>
      <c r="BFC324" s="7"/>
      <c r="BFD324" s="7"/>
      <c r="BFE324" s="7"/>
      <c r="BFF324" s="7"/>
      <c r="BFG324" s="7"/>
      <c r="BFH324" s="7"/>
      <c r="BFI324" s="7"/>
      <c r="BFJ324" s="7"/>
      <c r="BFK324" s="7"/>
      <c r="BFL324" s="7"/>
      <c r="BFM324" s="7"/>
      <c r="BFN324" s="7"/>
      <c r="BFO324" s="7"/>
      <c r="BFP324" s="7"/>
      <c r="BFQ324" s="7"/>
      <c r="BFR324" s="7"/>
      <c r="BFS324" s="7"/>
      <c r="BFT324" s="7"/>
      <c r="BFU324" s="7"/>
      <c r="BFV324" s="7"/>
      <c r="BFW324" s="7"/>
      <c r="BFX324" s="7"/>
      <c r="BFY324" s="7"/>
      <c r="BFZ324" s="7"/>
      <c r="BGA324" s="7"/>
      <c r="BGB324" s="7"/>
      <c r="BGC324" s="7"/>
      <c r="BGD324" s="7"/>
      <c r="BGE324" s="7"/>
      <c r="BGF324" s="7"/>
      <c r="BGG324" s="7"/>
      <c r="BGH324" s="7"/>
      <c r="BGI324" s="7"/>
      <c r="BGJ324" s="7"/>
      <c r="BGK324" s="7"/>
      <c r="BGL324" s="7"/>
      <c r="BGM324" s="7"/>
      <c r="BGN324" s="7"/>
      <c r="BGO324" s="7"/>
      <c r="BGP324" s="7"/>
      <c r="BGQ324" s="7"/>
      <c r="BGR324" s="7"/>
      <c r="BGS324" s="7"/>
      <c r="BGT324" s="7"/>
      <c r="BGU324" s="7"/>
      <c r="BGV324" s="7"/>
      <c r="BGW324" s="7"/>
      <c r="BGX324" s="7"/>
      <c r="BGY324" s="7"/>
      <c r="BGZ324" s="7"/>
      <c r="BHA324" s="7"/>
      <c r="BHB324" s="7"/>
      <c r="BHC324" s="7"/>
      <c r="BHD324" s="7"/>
      <c r="BHE324" s="7"/>
      <c r="BHF324" s="7"/>
      <c r="BHG324" s="7"/>
      <c r="BHH324" s="7"/>
      <c r="BHI324" s="7"/>
      <c r="BHJ324" s="7"/>
      <c r="BHK324" s="7"/>
      <c r="BHL324" s="7"/>
      <c r="BHM324" s="7"/>
      <c r="BHN324" s="7"/>
      <c r="BHO324" s="7"/>
      <c r="BHP324" s="7"/>
      <c r="BHQ324" s="7"/>
      <c r="BHR324" s="7"/>
      <c r="BHS324" s="7"/>
      <c r="BHT324" s="7"/>
      <c r="BHU324" s="7"/>
      <c r="BHV324" s="7"/>
      <c r="BHW324" s="7"/>
      <c r="BHX324" s="7"/>
      <c r="BHY324" s="7"/>
      <c r="BHZ324" s="7"/>
      <c r="BIA324" s="7"/>
      <c r="BIB324" s="7"/>
      <c r="BIC324" s="7"/>
      <c r="BID324" s="7"/>
      <c r="BIE324" s="7"/>
      <c r="BIF324" s="7"/>
      <c r="BIG324" s="7"/>
      <c r="BIH324" s="7"/>
      <c r="BII324" s="7"/>
      <c r="BIJ324" s="7"/>
      <c r="BIK324" s="7"/>
      <c r="BIL324" s="7"/>
      <c r="BIM324" s="7"/>
      <c r="BIN324" s="7"/>
      <c r="BIO324" s="7"/>
      <c r="BIP324" s="7"/>
      <c r="BIQ324" s="7"/>
      <c r="BIR324" s="7"/>
      <c r="BIS324" s="7"/>
      <c r="BIT324" s="7"/>
      <c r="BIU324" s="7"/>
      <c r="BIV324" s="7"/>
      <c r="BIW324" s="7"/>
      <c r="BIX324" s="7"/>
      <c r="BIY324" s="7"/>
      <c r="BIZ324" s="7"/>
      <c r="BJA324" s="7"/>
      <c r="BJB324" s="7"/>
      <c r="BJC324" s="7"/>
      <c r="BJD324" s="7"/>
      <c r="BJE324" s="7"/>
      <c r="BJF324" s="7"/>
      <c r="BJG324" s="7"/>
      <c r="BJH324" s="7"/>
      <c r="BJI324" s="7"/>
      <c r="BJJ324" s="7"/>
      <c r="BJK324" s="7"/>
      <c r="BJL324" s="7"/>
      <c r="BJM324" s="7"/>
      <c r="BJN324" s="7"/>
      <c r="BJO324" s="7"/>
      <c r="BJP324" s="7"/>
      <c r="BJQ324" s="7"/>
      <c r="BJR324" s="7"/>
      <c r="BJS324" s="7"/>
      <c r="BJT324" s="7"/>
      <c r="BJU324" s="7"/>
      <c r="BJV324" s="7"/>
      <c r="BJW324" s="7"/>
      <c r="BJX324" s="7"/>
      <c r="BJY324" s="7"/>
      <c r="BJZ324" s="7"/>
      <c r="BKA324" s="7"/>
      <c r="BKB324" s="7"/>
      <c r="BKC324" s="7"/>
      <c r="BKD324" s="7"/>
      <c r="BKE324" s="7"/>
      <c r="BKF324" s="7"/>
      <c r="BKG324" s="7"/>
      <c r="BKH324" s="7"/>
      <c r="BKI324" s="7"/>
      <c r="BKJ324" s="7"/>
      <c r="BKK324" s="7"/>
      <c r="BKL324" s="7"/>
      <c r="BKM324" s="7"/>
      <c r="BKN324" s="7"/>
      <c r="BKO324" s="7"/>
      <c r="BKP324" s="7"/>
      <c r="BKQ324" s="7"/>
      <c r="BKR324" s="7"/>
      <c r="BKS324" s="7"/>
      <c r="BKT324" s="7"/>
      <c r="BKU324" s="7"/>
      <c r="BKV324" s="7"/>
      <c r="BKW324" s="7"/>
      <c r="BKX324" s="7"/>
      <c r="BKY324" s="7"/>
      <c r="BKZ324" s="7"/>
      <c r="BLA324" s="7"/>
      <c r="BLB324" s="7"/>
      <c r="BLC324" s="7"/>
      <c r="BLD324" s="7"/>
      <c r="BLE324" s="7"/>
      <c r="BLF324" s="7"/>
      <c r="BLG324" s="7"/>
      <c r="BLH324" s="7"/>
      <c r="BLI324" s="7"/>
      <c r="BLJ324" s="7"/>
      <c r="BLK324" s="7"/>
      <c r="BLL324" s="7"/>
      <c r="BLM324" s="7"/>
      <c r="BLN324" s="7"/>
      <c r="BLO324" s="7"/>
      <c r="BLP324" s="7"/>
      <c r="BLQ324" s="7"/>
      <c r="BLR324" s="7"/>
      <c r="BLS324" s="7"/>
      <c r="BLT324" s="7"/>
      <c r="BLU324" s="7"/>
      <c r="BLV324" s="7"/>
      <c r="BLW324" s="7"/>
      <c r="BLX324" s="7"/>
      <c r="BLY324" s="7"/>
      <c r="BLZ324" s="7"/>
      <c r="BMA324" s="7"/>
      <c r="BMB324" s="7"/>
      <c r="BMC324" s="7"/>
      <c r="BMD324" s="7"/>
      <c r="BME324" s="7"/>
      <c r="BMF324" s="7"/>
      <c r="BMG324" s="7"/>
      <c r="BMH324" s="7"/>
      <c r="BMI324" s="7"/>
      <c r="BMJ324" s="7"/>
      <c r="BMK324" s="7"/>
      <c r="BML324" s="7"/>
      <c r="BMM324" s="7"/>
      <c r="BMN324" s="7"/>
      <c r="BMO324" s="7"/>
      <c r="BMP324" s="7"/>
      <c r="BMQ324" s="7"/>
      <c r="BMR324" s="7"/>
      <c r="BMS324" s="7"/>
      <c r="BMT324" s="7"/>
      <c r="BMU324" s="7"/>
      <c r="BMV324" s="7"/>
      <c r="BMW324" s="7"/>
      <c r="BMX324" s="7"/>
      <c r="BMY324" s="7"/>
      <c r="BMZ324" s="7"/>
      <c r="BNA324" s="7"/>
      <c r="BNB324" s="7"/>
      <c r="BNC324" s="7"/>
      <c r="BND324" s="7"/>
      <c r="BNE324" s="7"/>
      <c r="BNF324" s="7"/>
      <c r="BNG324" s="7"/>
      <c r="BNH324" s="7"/>
      <c r="BNI324" s="7"/>
      <c r="BNJ324" s="7"/>
      <c r="BNK324" s="7"/>
      <c r="BNL324" s="7"/>
      <c r="BNM324" s="7"/>
      <c r="BNN324" s="7"/>
      <c r="BNO324" s="7"/>
      <c r="BNP324" s="7"/>
      <c r="BNQ324" s="7"/>
      <c r="BNR324" s="7"/>
      <c r="BNS324" s="7"/>
      <c r="BNT324" s="7"/>
      <c r="BNU324" s="7"/>
      <c r="BNV324" s="7"/>
      <c r="BNW324" s="7"/>
      <c r="BNX324" s="7"/>
      <c r="BNY324" s="7"/>
      <c r="BNZ324" s="7"/>
      <c r="BOA324" s="7"/>
      <c r="BOB324" s="7"/>
      <c r="BOC324" s="7"/>
      <c r="BOD324" s="7"/>
      <c r="BOE324" s="7"/>
      <c r="BOF324" s="7"/>
      <c r="BOG324" s="7"/>
      <c r="BOH324" s="7"/>
      <c r="BOI324" s="7"/>
      <c r="BOJ324" s="7"/>
      <c r="BOK324" s="7"/>
      <c r="BOL324" s="7"/>
      <c r="BOM324" s="7"/>
      <c r="BON324" s="7"/>
      <c r="BOO324" s="7"/>
      <c r="BOP324" s="7"/>
      <c r="BOQ324" s="7"/>
      <c r="BOR324" s="7"/>
      <c r="BOS324" s="7"/>
      <c r="BOT324" s="7"/>
      <c r="BOU324" s="7"/>
      <c r="BOV324" s="7"/>
      <c r="BOW324" s="7"/>
      <c r="BOX324" s="7"/>
      <c r="BOY324" s="7"/>
      <c r="BOZ324" s="7"/>
      <c r="BPA324" s="7"/>
      <c r="BPB324" s="7"/>
      <c r="BPC324" s="7"/>
      <c r="BPD324" s="7"/>
      <c r="BPE324" s="7"/>
      <c r="BPF324" s="7"/>
      <c r="BPG324" s="7"/>
      <c r="BPH324" s="7"/>
      <c r="BPI324" s="7"/>
      <c r="BPJ324" s="7"/>
      <c r="BPK324" s="7"/>
      <c r="BPL324" s="7"/>
      <c r="BPM324" s="7"/>
      <c r="BPN324" s="7"/>
      <c r="BPO324" s="7"/>
      <c r="BPP324" s="7"/>
      <c r="BPQ324" s="7"/>
      <c r="BPR324" s="7"/>
      <c r="BPS324" s="7"/>
      <c r="BPT324" s="7"/>
      <c r="BPU324" s="7"/>
      <c r="BPV324" s="7"/>
      <c r="BPW324" s="7"/>
      <c r="BPX324" s="7"/>
      <c r="BPY324" s="7"/>
      <c r="BPZ324" s="7"/>
      <c r="BQA324" s="7"/>
      <c r="BQB324" s="7"/>
      <c r="BQC324" s="7"/>
      <c r="BQD324" s="7"/>
      <c r="BQE324" s="7"/>
      <c r="BQF324" s="7"/>
      <c r="BQG324" s="7"/>
      <c r="BQH324" s="7"/>
      <c r="BQI324" s="7"/>
      <c r="BQJ324" s="7"/>
      <c r="BQK324" s="7"/>
      <c r="BQL324" s="7"/>
      <c r="BQM324" s="7"/>
      <c r="BQN324" s="7"/>
      <c r="BQO324" s="7"/>
      <c r="BQP324" s="7"/>
      <c r="BQQ324" s="7"/>
      <c r="BQR324" s="7"/>
      <c r="BQS324" s="7"/>
      <c r="BQT324" s="7"/>
      <c r="BQU324" s="7"/>
      <c r="BQV324" s="7"/>
      <c r="BQW324" s="7"/>
      <c r="BQX324" s="7"/>
      <c r="BQY324" s="7"/>
      <c r="BQZ324" s="7"/>
      <c r="BRA324" s="7"/>
      <c r="BRB324" s="7"/>
      <c r="BRC324" s="7"/>
      <c r="BRD324" s="7"/>
      <c r="BRE324" s="7"/>
      <c r="BRF324" s="7"/>
      <c r="BRG324" s="7"/>
      <c r="BRH324" s="7"/>
      <c r="BRI324" s="7"/>
      <c r="BRJ324" s="7"/>
      <c r="BRK324" s="7"/>
      <c r="BRL324" s="7"/>
      <c r="BRM324" s="7"/>
      <c r="BRN324" s="7"/>
      <c r="BRO324" s="7"/>
      <c r="BRP324" s="7"/>
      <c r="BRQ324" s="7"/>
      <c r="BRR324" s="7"/>
      <c r="BRS324" s="7"/>
      <c r="BRT324" s="7"/>
      <c r="BRU324" s="7"/>
      <c r="BRV324" s="7"/>
      <c r="BRW324" s="7"/>
      <c r="BRX324" s="7"/>
      <c r="BRY324" s="7"/>
      <c r="BRZ324" s="7"/>
      <c r="BSA324" s="7"/>
      <c r="BSB324" s="7"/>
      <c r="BSC324" s="7"/>
      <c r="BSD324" s="7"/>
      <c r="BSE324" s="7"/>
      <c r="BSF324" s="7"/>
      <c r="BSG324" s="7"/>
      <c r="BSH324" s="7"/>
      <c r="BSI324" s="7"/>
      <c r="BSJ324" s="7"/>
      <c r="BSK324" s="7"/>
      <c r="BSL324" s="7"/>
      <c r="BSM324" s="7"/>
      <c r="BSN324" s="7"/>
      <c r="BSO324" s="7"/>
      <c r="BSP324" s="7"/>
      <c r="BSQ324" s="7"/>
      <c r="BSR324" s="7"/>
      <c r="BSS324" s="7"/>
      <c r="BST324" s="7"/>
      <c r="BSU324" s="7"/>
      <c r="BSV324" s="7"/>
      <c r="BSW324" s="7"/>
      <c r="BSX324" s="7"/>
      <c r="BSY324" s="7"/>
      <c r="BSZ324" s="7"/>
      <c r="BTA324" s="7"/>
      <c r="BTB324" s="7"/>
      <c r="BTC324" s="7"/>
      <c r="BTD324" s="7"/>
      <c r="BTE324" s="7"/>
      <c r="BTF324" s="7"/>
      <c r="BTG324" s="7"/>
      <c r="BTH324" s="7"/>
      <c r="BTI324" s="7"/>
      <c r="BTJ324" s="7"/>
      <c r="BTK324" s="7"/>
      <c r="BTL324" s="7"/>
      <c r="BTM324" s="7"/>
      <c r="BTN324" s="7"/>
      <c r="BTO324" s="7"/>
      <c r="BTP324" s="7"/>
      <c r="BTQ324" s="7"/>
      <c r="BTR324" s="7"/>
      <c r="BTS324" s="7"/>
      <c r="BTT324" s="7"/>
      <c r="BTU324" s="7"/>
      <c r="BTV324" s="7"/>
      <c r="BTW324" s="7"/>
      <c r="BTX324" s="7"/>
      <c r="BTY324" s="7"/>
      <c r="BTZ324" s="7"/>
      <c r="BUA324" s="7"/>
      <c r="BUB324" s="7"/>
      <c r="BUC324" s="7"/>
      <c r="BUD324" s="7"/>
      <c r="BUE324" s="7"/>
      <c r="BUF324" s="7"/>
      <c r="BUG324" s="7"/>
      <c r="BUH324" s="7"/>
      <c r="BUI324" s="7"/>
      <c r="BUJ324" s="7"/>
      <c r="BUK324" s="7"/>
      <c r="BUL324" s="7"/>
      <c r="BUM324" s="7"/>
      <c r="BUN324" s="7"/>
      <c r="BUO324" s="7"/>
      <c r="BUP324" s="7"/>
      <c r="BUQ324" s="7"/>
      <c r="BUR324" s="7"/>
      <c r="BUS324" s="7"/>
      <c r="BUT324" s="7"/>
      <c r="BUU324" s="7"/>
      <c r="BUV324" s="7"/>
      <c r="BUW324" s="7"/>
      <c r="BUX324" s="7"/>
      <c r="BUY324" s="7"/>
      <c r="BUZ324" s="7"/>
      <c r="BVA324" s="7"/>
      <c r="BVB324" s="7"/>
      <c r="BVC324" s="7"/>
      <c r="BVD324" s="7"/>
      <c r="BVE324" s="7"/>
      <c r="BVF324" s="7"/>
      <c r="BVG324" s="7"/>
      <c r="BVH324" s="7"/>
      <c r="BVI324" s="7"/>
      <c r="BVJ324" s="7"/>
      <c r="BVK324" s="7"/>
      <c r="BVL324" s="7"/>
      <c r="BVM324" s="7"/>
      <c r="BVN324" s="7"/>
      <c r="BVO324" s="7"/>
      <c r="BVP324" s="7"/>
      <c r="BVQ324" s="7"/>
      <c r="BVR324" s="7"/>
      <c r="BVS324" s="7"/>
      <c r="BVT324" s="7"/>
      <c r="BVU324" s="7"/>
      <c r="BVV324" s="7"/>
      <c r="BVW324" s="7"/>
      <c r="BVX324" s="7"/>
      <c r="BVY324" s="7"/>
      <c r="BVZ324" s="7"/>
      <c r="BWA324" s="7"/>
      <c r="BWB324" s="7"/>
      <c r="BWC324" s="7"/>
      <c r="BWD324" s="7"/>
      <c r="BWE324" s="7"/>
      <c r="BWF324" s="7"/>
      <c r="BWG324" s="7"/>
      <c r="BWH324" s="7"/>
      <c r="BWI324" s="7"/>
      <c r="BWJ324" s="7"/>
      <c r="BWK324" s="7"/>
      <c r="BWL324" s="7"/>
      <c r="BWM324" s="7"/>
      <c r="BWN324" s="7"/>
      <c r="BWO324" s="7"/>
      <c r="BWP324" s="7"/>
      <c r="BWQ324" s="7"/>
      <c r="BWR324" s="7"/>
      <c r="BWS324" s="7"/>
      <c r="BWT324" s="7"/>
      <c r="BWU324" s="7"/>
      <c r="BWV324" s="7"/>
      <c r="BWW324" s="7"/>
      <c r="BWX324" s="7"/>
      <c r="BWY324" s="7"/>
      <c r="BWZ324" s="7"/>
      <c r="BXA324" s="7"/>
      <c r="BXB324" s="7"/>
      <c r="BXC324" s="7"/>
      <c r="BXD324" s="7"/>
      <c r="BXE324" s="7"/>
      <c r="BXF324" s="7"/>
      <c r="BXG324" s="7"/>
      <c r="BXH324" s="7"/>
      <c r="BXI324" s="7"/>
      <c r="BXJ324" s="7"/>
      <c r="BXK324" s="7"/>
      <c r="BXL324" s="7"/>
      <c r="BXM324" s="7"/>
      <c r="BXN324" s="7"/>
      <c r="BXO324" s="7"/>
      <c r="BXP324" s="7"/>
      <c r="BXQ324" s="7"/>
      <c r="BXR324" s="7"/>
      <c r="BXS324" s="7"/>
      <c r="BXT324" s="7"/>
      <c r="BXU324" s="7"/>
      <c r="BXV324" s="7"/>
      <c r="BXW324" s="7"/>
      <c r="BXX324" s="7"/>
      <c r="BXY324" s="7"/>
      <c r="BXZ324" s="7"/>
      <c r="BYA324" s="7"/>
      <c r="BYB324" s="7"/>
      <c r="BYC324" s="7"/>
      <c r="BYD324" s="7"/>
      <c r="BYE324" s="7"/>
      <c r="BYF324" s="7"/>
      <c r="BYG324" s="7"/>
      <c r="BYH324" s="7"/>
      <c r="BYI324" s="7"/>
      <c r="BYJ324" s="7"/>
      <c r="BYK324" s="7"/>
      <c r="BYL324" s="7"/>
      <c r="BYM324" s="7"/>
      <c r="BYN324" s="7"/>
      <c r="BYO324" s="7"/>
      <c r="BYP324" s="7"/>
      <c r="BYQ324" s="7"/>
      <c r="BYR324" s="7"/>
      <c r="BYS324" s="7"/>
      <c r="BYT324" s="7"/>
      <c r="BYU324" s="7"/>
      <c r="BYV324" s="7"/>
      <c r="BYW324" s="7"/>
      <c r="BYX324" s="7"/>
      <c r="BYY324" s="7"/>
      <c r="BYZ324" s="7"/>
      <c r="BZA324" s="7"/>
      <c r="BZB324" s="7"/>
      <c r="BZC324" s="7"/>
      <c r="BZD324" s="7"/>
      <c r="BZE324" s="7"/>
      <c r="BZF324" s="7"/>
      <c r="BZG324" s="7"/>
      <c r="BZH324" s="7"/>
      <c r="BZI324" s="7"/>
      <c r="BZJ324" s="7"/>
      <c r="BZK324" s="7"/>
      <c r="BZL324" s="7"/>
      <c r="BZM324" s="7"/>
      <c r="BZN324" s="7"/>
      <c r="BZO324" s="7"/>
      <c r="BZP324" s="7"/>
      <c r="BZQ324" s="7"/>
      <c r="BZR324" s="7"/>
      <c r="BZS324" s="7"/>
      <c r="BZT324" s="7"/>
      <c r="BZU324" s="7"/>
      <c r="BZV324" s="7"/>
      <c r="BZW324" s="7"/>
      <c r="BZX324" s="7"/>
      <c r="BZY324" s="7"/>
      <c r="BZZ324" s="7"/>
      <c r="CAA324" s="7"/>
      <c r="CAB324" s="7"/>
      <c r="CAC324" s="7"/>
      <c r="CAD324" s="7"/>
      <c r="CAE324" s="7"/>
      <c r="CAF324" s="7"/>
      <c r="CAG324" s="7"/>
      <c r="CAH324" s="7"/>
      <c r="CAI324" s="7"/>
      <c r="CAJ324" s="7"/>
      <c r="CAK324" s="7"/>
      <c r="CAL324" s="7"/>
      <c r="CAM324" s="7"/>
      <c r="CAN324" s="7"/>
      <c r="CAO324" s="7"/>
      <c r="CAP324" s="7"/>
      <c r="CAQ324" s="7"/>
      <c r="CAR324" s="7"/>
      <c r="CAS324" s="7"/>
      <c r="CAT324" s="7"/>
      <c r="CAU324" s="7"/>
      <c r="CAV324" s="7"/>
      <c r="CAW324" s="7"/>
      <c r="CAX324" s="7"/>
      <c r="CAY324" s="7"/>
      <c r="CAZ324" s="7"/>
      <c r="CBA324" s="7"/>
      <c r="CBB324" s="7"/>
      <c r="CBC324" s="7"/>
      <c r="CBD324" s="7"/>
      <c r="CBE324" s="7"/>
      <c r="CBF324" s="7"/>
      <c r="CBG324" s="7"/>
      <c r="CBH324" s="7"/>
      <c r="CBI324" s="7"/>
      <c r="CBJ324" s="7"/>
      <c r="CBK324" s="7"/>
      <c r="CBL324" s="7"/>
      <c r="CBM324" s="7"/>
      <c r="CBN324" s="7"/>
      <c r="CBO324" s="7"/>
      <c r="CBP324" s="7"/>
      <c r="CBQ324" s="7"/>
      <c r="CBR324" s="7"/>
      <c r="CBS324" s="7"/>
      <c r="CBT324" s="7"/>
      <c r="CBU324" s="7"/>
      <c r="CBV324" s="7"/>
      <c r="CBW324" s="7"/>
      <c r="CBX324" s="7"/>
      <c r="CBY324" s="7"/>
      <c r="CBZ324" s="7"/>
      <c r="CCA324" s="7"/>
      <c r="CCB324" s="7"/>
      <c r="CCC324" s="7"/>
      <c r="CCD324" s="7"/>
      <c r="CCE324" s="7"/>
      <c r="CCF324" s="7"/>
      <c r="CCG324" s="7"/>
      <c r="CCH324" s="7"/>
      <c r="CCI324" s="7"/>
      <c r="CCJ324" s="7"/>
      <c r="CCK324" s="7"/>
      <c r="CCL324" s="7"/>
      <c r="CCM324" s="7"/>
      <c r="CCN324" s="7"/>
      <c r="CCO324" s="7"/>
      <c r="CCP324" s="7"/>
      <c r="CCQ324" s="7"/>
      <c r="CCR324" s="7"/>
      <c r="CCS324" s="7"/>
      <c r="CCT324" s="7"/>
      <c r="CCU324" s="7"/>
      <c r="CCV324" s="7"/>
      <c r="CCW324" s="7"/>
      <c r="CCX324" s="7"/>
      <c r="CCY324" s="7"/>
      <c r="CCZ324" s="7"/>
      <c r="CDA324" s="7"/>
      <c r="CDB324" s="7"/>
      <c r="CDC324" s="7"/>
      <c r="CDD324" s="7"/>
      <c r="CDE324" s="7"/>
      <c r="CDF324" s="7"/>
      <c r="CDG324" s="7"/>
      <c r="CDH324" s="7"/>
      <c r="CDI324" s="7"/>
      <c r="CDJ324" s="7"/>
      <c r="CDK324" s="7"/>
      <c r="CDL324" s="7"/>
      <c r="CDM324" s="7"/>
      <c r="CDN324" s="7"/>
      <c r="CDO324" s="7"/>
      <c r="CDP324" s="7"/>
      <c r="CDQ324" s="7"/>
      <c r="CDR324" s="7"/>
      <c r="CDS324" s="7"/>
      <c r="CDT324" s="7"/>
      <c r="CDU324" s="7"/>
      <c r="CDV324" s="7"/>
      <c r="CDW324" s="7"/>
      <c r="CDX324" s="7"/>
      <c r="CDY324" s="7"/>
      <c r="CDZ324" s="7"/>
      <c r="CEA324" s="7"/>
      <c r="CEB324" s="7"/>
      <c r="CEC324" s="7"/>
      <c r="CED324" s="7"/>
      <c r="CEE324" s="7"/>
      <c r="CEF324" s="7"/>
      <c r="CEG324" s="7"/>
      <c r="CEH324" s="7"/>
      <c r="CEI324" s="7"/>
      <c r="CEJ324" s="7"/>
      <c r="CEK324" s="7"/>
      <c r="CEL324" s="7"/>
      <c r="CEM324" s="7"/>
      <c r="CEN324" s="7"/>
      <c r="CEO324" s="7"/>
      <c r="CEP324" s="7"/>
      <c r="CEQ324" s="7"/>
      <c r="CER324" s="7"/>
      <c r="CES324" s="7"/>
      <c r="CET324" s="7"/>
      <c r="CEU324" s="7"/>
      <c r="CEV324" s="7"/>
      <c r="CEW324" s="7"/>
      <c r="CEX324" s="7"/>
      <c r="CEY324" s="7"/>
      <c r="CEZ324" s="7"/>
      <c r="CFA324" s="7"/>
      <c r="CFB324" s="7"/>
      <c r="CFC324" s="7"/>
      <c r="CFD324" s="7"/>
      <c r="CFE324" s="7"/>
      <c r="CFF324" s="7"/>
      <c r="CFG324" s="7"/>
      <c r="CFH324" s="7"/>
      <c r="CFI324" s="7"/>
      <c r="CFJ324" s="7"/>
      <c r="CFK324" s="7"/>
      <c r="CFL324" s="7"/>
      <c r="CFM324" s="7"/>
      <c r="CFN324" s="7"/>
      <c r="CFO324" s="7"/>
      <c r="CFP324" s="7"/>
      <c r="CFQ324" s="7"/>
      <c r="CFR324" s="7"/>
      <c r="CFS324" s="7"/>
      <c r="CFT324" s="7"/>
      <c r="CFU324" s="7"/>
      <c r="CFV324" s="7"/>
      <c r="CFW324" s="7"/>
      <c r="CFX324" s="7"/>
      <c r="CFY324" s="7"/>
      <c r="CFZ324" s="7"/>
      <c r="CGA324" s="7"/>
      <c r="CGB324" s="7"/>
      <c r="CGC324" s="7"/>
      <c r="CGD324" s="7"/>
      <c r="CGE324" s="7"/>
      <c r="CGF324" s="7"/>
      <c r="CGG324" s="7"/>
      <c r="CGH324" s="7"/>
      <c r="CGI324" s="7"/>
      <c r="CGJ324" s="7"/>
      <c r="CGK324" s="7"/>
      <c r="CGL324" s="7"/>
      <c r="CGM324" s="7"/>
      <c r="CGN324" s="7"/>
      <c r="CGO324" s="7"/>
      <c r="CGP324" s="7"/>
      <c r="CGQ324" s="7"/>
      <c r="CGR324" s="7"/>
      <c r="CGS324" s="7"/>
      <c r="CGT324" s="7"/>
      <c r="CGU324" s="7"/>
      <c r="CGV324" s="7"/>
      <c r="CGW324" s="7"/>
      <c r="CGX324" s="7"/>
      <c r="CGY324" s="7"/>
      <c r="CGZ324" s="7"/>
      <c r="CHA324" s="7"/>
      <c r="CHB324" s="7"/>
      <c r="CHC324" s="7"/>
      <c r="CHD324" s="7"/>
      <c r="CHE324" s="7"/>
      <c r="CHF324" s="7"/>
      <c r="CHG324" s="7"/>
      <c r="CHH324" s="7"/>
      <c r="CHI324" s="7"/>
      <c r="CHJ324" s="7"/>
      <c r="CHK324" s="7"/>
      <c r="CHL324" s="7"/>
      <c r="CHM324" s="7"/>
      <c r="CHN324" s="7"/>
      <c r="CHO324" s="7"/>
      <c r="CHP324" s="7"/>
      <c r="CHQ324" s="7"/>
      <c r="CHR324" s="7"/>
      <c r="CHS324" s="7"/>
      <c r="CHT324" s="7"/>
      <c r="CHU324" s="7"/>
      <c r="CHV324" s="7"/>
      <c r="CHW324" s="7"/>
      <c r="CHX324" s="7"/>
      <c r="CHY324" s="7"/>
      <c r="CHZ324" s="7"/>
      <c r="CIA324" s="7"/>
      <c r="CIB324" s="7"/>
      <c r="CIC324" s="7"/>
      <c r="CID324" s="7"/>
      <c r="CIE324" s="7"/>
      <c r="CIF324" s="7"/>
      <c r="CIG324" s="7"/>
      <c r="CIH324" s="7"/>
      <c r="CII324" s="7"/>
      <c r="CIJ324" s="7"/>
      <c r="CIK324" s="7"/>
      <c r="CIL324" s="7"/>
      <c r="CIM324" s="7"/>
      <c r="CIN324" s="7"/>
      <c r="CIO324" s="7"/>
      <c r="CIP324" s="7"/>
      <c r="CIQ324" s="7"/>
      <c r="CIR324" s="7"/>
      <c r="CIS324" s="7"/>
      <c r="CIT324" s="7"/>
      <c r="CIU324" s="7"/>
      <c r="CIV324" s="7"/>
      <c r="CIW324" s="7"/>
      <c r="CIX324" s="7"/>
      <c r="CIY324" s="7"/>
      <c r="CIZ324" s="7"/>
      <c r="CJA324" s="7"/>
      <c r="CJB324" s="7"/>
      <c r="CJC324" s="7"/>
      <c r="CJD324" s="7"/>
      <c r="CJE324" s="7"/>
      <c r="CJF324" s="7"/>
      <c r="CJG324" s="7"/>
      <c r="CJH324" s="7"/>
      <c r="CJI324" s="7"/>
      <c r="CJJ324" s="7"/>
      <c r="CJK324" s="7"/>
      <c r="CJL324" s="7"/>
      <c r="CJM324" s="7"/>
      <c r="CJN324" s="7"/>
      <c r="CJO324" s="7"/>
      <c r="CJP324" s="7"/>
      <c r="CJQ324" s="7"/>
      <c r="CJR324" s="7"/>
      <c r="CJS324" s="7"/>
      <c r="CJT324" s="7"/>
      <c r="CJU324" s="7"/>
      <c r="CJV324" s="7"/>
      <c r="CJW324" s="7"/>
      <c r="CJX324" s="7"/>
      <c r="CJY324" s="7"/>
      <c r="CJZ324" s="7"/>
      <c r="CKA324" s="7"/>
      <c r="CKB324" s="7"/>
      <c r="CKC324" s="7"/>
      <c r="CKD324" s="7"/>
      <c r="CKE324" s="7"/>
      <c r="CKF324" s="7"/>
      <c r="CKG324" s="7"/>
      <c r="CKH324" s="7"/>
      <c r="CKI324" s="7"/>
      <c r="CKJ324" s="7"/>
      <c r="CKK324" s="7"/>
      <c r="CKL324" s="7"/>
      <c r="CKM324" s="7"/>
      <c r="CKN324" s="7"/>
      <c r="CKO324" s="7"/>
      <c r="CKP324" s="7"/>
      <c r="CKQ324" s="7"/>
      <c r="CKR324" s="7"/>
      <c r="CKS324" s="7"/>
      <c r="CKT324" s="7"/>
      <c r="CKU324" s="7"/>
      <c r="CKV324" s="7"/>
      <c r="CKW324" s="7"/>
      <c r="CKX324" s="7"/>
      <c r="CKY324" s="7"/>
      <c r="CKZ324" s="7"/>
      <c r="CLA324" s="7"/>
      <c r="CLB324" s="7"/>
      <c r="CLC324" s="7"/>
      <c r="CLD324" s="7"/>
      <c r="CLE324" s="7"/>
      <c r="CLF324" s="7"/>
      <c r="CLG324" s="7"/>
      <c r="CLH324" s="7"/>
      <c r="CLI324" s="7"/>
      <c r="CLJ324" s="7"/>
      <c r="CLK324" s="7"/>
      <c r="CLL324" s="7"/>
      <c r="CLM324" s="7"/>
      <c r="CLN324" s="7"/>
      <c r="CLO324" s="7"/>
      <c r="CLP324" s="7"/>
      <c r="CLQ324" s="7"/>
      <c r="CLR324" s="7"/>
      <c r="CLS324" s="7"/>
      <c r="CLT324" s="7"/>
      <c r="CLU324" s="7"/>
      <c r="CLV324" s="7"/>
      <c r="CLW324" s="7"/>
      <c r="CLX324" s="7"/>
      <c r="CLY324" s="7"/>
      <c r="CLZ324" s="7"/>
      <c r="CMA324" s="7"/>
      <c r="CMB324" s="7"/>
      <c r="CMC324" s="7"/>
      <c r="CMD324" s="7"/>
      <c r="CME324" s="7"/>
      <c r="CMF324" s="7"/>
      <c r="CMG324" s="7"/>
      <c r="CMH324" s="7"/>
      <c r="CMI324" s="7"/>
      <c r="CMJ324" s="7"/>
      <c r="CMK324" s="7"/>
      <c r="CML324" s="7"/>
      <c r="CMM324" s="7"/>
      <c r="CMN324" s="7"/>
      <c r="CMO324" s="7"/>
      <c r="CMP324" s="7"/>
      <c r="CMQ324" s="7"/>
      <c r="CMR324" s="7"/>
      <c r="CMS324" s="7"/>
      <c r="CMT324" s="7"/>
      <c r="CMU324" s="7"/>
      <c r="CMV324" s="7"/>
      <c r="CMW324" s="7"/>
      <c r="CMX324" s="7"/>
      <c r="CMY324" s="7"/>
      <c r="CMZ324" s="7"/>
      <c r="CNA324" s="7"/>
      <c r="CNB324" s="7"/>
      <c r="CNC324" s="7"/>
      <c r="CND324" s="7"/>
      <c r="CNE324" s="7"/>
      <c r="CNF324" s="7"/>
      <c r="CNG324" s="7"/>
      <c r="CNH324" s="7"/>
      <c r="CNI324" s="7"/>
      <c r="CNJ324" s="7"/>
      <c r="CNK324" s="7"/>
      <c r="CNL324" s="7"/>
      <c r="CNM324" s="7"/>
      <c r="CNN324" s="7"/>
      <c r="CNO324" s="7"/>
      <c r="CNP324" s="7"/>
      <c r="CNQ324" s="7"/>
      <c r="CNR324" s="7"/>
      <c r="CNS324" s="7"/>
      <c r="CNT324" s="7"/>
      <c r="CNU324" s="7"/>
      <c r="CNV324" s="7"/>
      <c r="CNW324" s="7"/>
      <c r="CNX324" s="7"/>
      <c r="CNY324" s="7"/>
      <c r="CNZ324" s="7"/>
      <c r="COA324" s="7"/>
      <c r="COB324" s="7"/>
      <c r="COC324" s="7"/>
      <c r="COD324" s="7"/>
      <c r="COE324" s="7"/>
      <c r="COF324" s="7"/>
      <c r="COG324" s="7"/>
      <c r="COH324" s="7"/>
      <c r="COI324" s="7"/>
      <c r="COJ324" s="7"/>
      <c r="COK324" s="7"/>
      <c r="COL324" s="7"/>
      <c r="COM324" s="7"/>
      <c r="CON324" s="7"/>
      <c r="COO324" s="7"/>
      <c r="COP324" s="7"/>
      <c r="COQ324" s="7"/>
      <c r="COR324" s="7"/>
      <c r="COS324" s="7"/>
      <c r="COT324" s="7"/>
      <c r="COU324" s="7"/>
      <c r="COV324" s="7"/>
      <c r="COW324" s="7"/>
      <c r="COX324" s="7"/>
      <c r="COY324" s="7"/>
      <c r="COZ324" s="7"/>
      <c r="CPA324" s="7"/>
      <c r="CPB324" s="7"/>
      <c r="CPC324" s="7"/>
      <c r="CPD324" s="7"/>
      <c r="CPE324" s="7"/>
      <c r="CPF324" s="7"/>
      <c r="CPG324" s="7"/>
      <c r="CPH324" s="7"/>
      <c r="CPI324" s="7"/>
      <c r="CPJ324" s="7"/>
      <c r="CPK324" s="7"/>
      <c r="CPL324" s="7"/>
      <c r="CPM324" s="7"/>
      <c r="CPN324" s="7"/>
      <c r="CPO324" s="7"/>
      <c r="CPP324" s="7"/>
      <c r="CPQ324" s="7"/>
      <c r="CPR324" s="7"/>
      <c r="CPS324" s="7"/>
      <c r="CPT324" s="7"/>
      <c r="CPU324" s="7"/>
      <c r="CPV324" s="7"/>
      <c r="CPW324" s="7"/>
      <c r="CPX324" s="7"/>
      <c r="CPY324" s="7"/>
      <c r="CPZ324" s="7"/>
      <c r="CQA324" s="7"/>
      <c r="CQB324" s="7"/>
      <c r="CQC324" s="7"/>
      <c r="CQD324" s="7"/>
      <c r="CQE324" s="7"/>
      <c r="CQF324" s="7"/>
      <c r="CQG324" s="7"/>
      <c r="CQH324" s="7"/>
      <c r="CQI324" s="7"/>
      <c r="CQJ324" s="7"/>
      <c r="CQK324" s="7"/>
      <c r="CQL324" s="7"/>
      <c r="CQM324" s="7"/>
      <c r="CQN324" s="7"/>
      <c r="CQO324" s="7"/>
      <c r="CQP324" s="7"/>
      <c r="CQQ324" s="7"/>
      <c r="CQR324" s="7"/>
      <c r="CQS324" s="7"/>
      <c r="CQT324" s="7"/>
      <c r="CQU324" s="7"/>
      <c r="CQV324" s="7"/>
      <c r="CQW324" s="7"/>
      <c r="CQX324" s="7"/>
      <c r="CQY324" s="7"/>
      <c r="CQZ324" s="7"/>
      <c r="CRA324" s="7"/>
      <c r="CRB324" s="7"/>
      <c r="CRC324" s="7"/>
      <c r="CRD324" s="7"/>
      <c r="CRE324" s="7"/>
      <c r="CRF324" s="7"/>
      <c r="CRG324" s="7"/>
      <c r="CRH324" s="7"/>
      <c r="CRI324" s="7"/>
      <c r="CRJ324" s="7"/>
      <c r="CRK324" s="7"/>
      <c r="CRL324" s="7"/>
      <c r="CRM324" s="7"/>
      <c r="CRN324" s="7"/>
      <c r="CRO324" s="7"/>
      <c r="CRP324" s="7"/>
      <c r="CRQ324" s="7"/>
      <c r="CRR324" s="7"/>
      <c r="CRS324" s="7"/>
      <c r="CRT324" s="7"/>
      <c r="CRU324" s="7"/>
      <c r="CRV324" s="7"/>
      <c r="CRW324" s="7"/>
      <c r="CRX324" s="7"/>
      <c r="CRY324" s="7"/>
      <c r="CRZ324" s="7"/>
      <c r="CSA324" s="7"/>
      <c r="CSB324" s="7"/>
      <c r="CSC324" s="7"/>
      <c r="CSD324" s="7"/>
      <c r="CSE324" s="7"/>
      <c r="CSF324" s="7"/>
      <c r="CSG324" s="7"/>
      <c r="CSH324" s="7"/>
      <c r="CSI324" s="7"/>
      <c r="CSJ324" s="7"/>
      <c r="CSK324" s="7"/>
      <c r="CSL324" s="7"/>
      <c r="CSM324" s="7"/>
      <c r="CSN324" s="7"/>
      <c r="CSO324" s="7"/>
      <c r="CSP324" s="7"/>
      <c r="CSQ324" s="7"/>
      <c r="CSR324" s="7"/>
      <c r="CSS324" s="7"/>
      <c r="CST324" s="7"/>
      <c r="CSU324" s="7"/>
      <c r="CSV324" s="7"/>
      <c r="CSW324" s="7"/>
      <c r="CSX324" s="7"/>
      <c r="CSY324" s="7"/>
      <c r="CSZ324" s="7"/>
      <c r="CTA324" s="7"/>
      <c r="CTB324" s="7"/>
      <c r="CTC324" s="7"/>
      <c r="CTD324" s="7"/>
      <c r="CTE324" s="7"/>
      <c r="CTF324" s="7"/>
      <c r="CTG324" s="7"/>
      <c r="CTH324" s="7"/>
      <c r="CTI324" s="7"/>
      <c r="CTJ324" s="7"/>
      <c r="CTK324" s="7"/>
      <c r="CTL324" s="7"/>
      <c r="CTM324" s="7"/>
      <c r="CTN324" s="7"/>
      <c r="CTO324" s="7"/>
      <c r="CTP324" s="7"/>
      <c r="CTQ324" s="7"/>
      <c r="CTR324" s="7"/>
      <c r="CTS324" s="7"/>
      <c r="CTT324" s="7"/>
      <c r="CTU324" s="7"/>
      <c r="CTV324" s="7"/>
      <c r="CTW324" s="7"/>
      <c r="CTX324" s="7"/>
      <c r="CTY324" s="7"/>
      <c r="CTZ324" s="7"/>
      <c r="CUA324" s="7"/>
      <c r="CUB324" s="7"/>
      <c r="CUC324" s="7"/>
      <c r="CUD324" s="7"/>
      <c r="CUE324" s="7"/>
      <c r="CUF324" s="7"/>
      <c r="CUG324" s="7"/>
      <c r="CUH324" s="7"/>
      <c r="CUI324" s="7"/>
      <c r="CUJ324" s="7"/>
      <c r="CUK324" s="7"/>
      <c r="CUL324" s="7"/>
      <c r="CUM324" s="7"/>
      <c r="CUN324" s="7"/>
      <c r="CUO324" s="7"/>
      <c r="CUP324" s="7"/>
      <c r="CUQ324" s="7"/>
      <c r="CUR324" s="7"/>
      <c r="CUS324" s="7"/>
      <c r="CUT324" s="7"/>
      <c r="CUU324" s="7"/>
      <c r="CUV324" s="7"/>
      <c r="CUW324" s="7"/>
      <c r="CUX324" s="7"/>
      <c r="CUY324" s="7"/>
      <c r="CUZ324" s="7"/>
      <c r="CVA324" s="7"/>
      <c r="CVB324" s="7"/>
      <c r="CVC324" s="7"/>
      <c r="CVD324" s="7"/>
      <c r="CVE324" s="7"/>
      <c r="CVF324" s="7"/>
      <c r="CVG324" s="7"/>
      <c r="CVH324" s="7"/>
      <c r="CVI324" s="7"/>
      <c r="CVJ324" s="7"/>
      <c r="CVK324" s="7"/>
      <c r="CVL324" s="7"/>
      <c r="CVM324" s="7"/>
      <c r="CVN324" s="7"/>
      <c r="CVO324" s="7"/>
      <c r="CVP324" s="7"/>
      <c r="CVQ324" s="7"/>
      <c r="CVR324" s="7"/>
      <c r="CVS324" s="7"/>
      <c r="CVT324" s="7"/>
      <c r="CVU324" s="7"/>
      <c r="CVV324" s="7"/>
      <c r="CVW324" s="7"/>
      <c r="CVX324" s="7"/>
      <c r="CVY324" s="7"/>
      <c r="CVZ324" s="7"/>
      <c r="CWA324" s="7"/>
      <c r="CWB324" s="7"/>
      <c r="CWC324" s="7"/>
      <c r="CWD324" s="7"/>
      <c r="CWE324" s="7"/>
      <c r="CWF324" s="7"/>
      <c r="CWG324" s="7"/>
      <c r="CWH324" s="7"/>
      <c r="CWI324" s="7"/>
      <c r="CWJ324" s="7"/>
      <c r="CWK324" s="7"/>
      <c r="CWL324" s="7"/>
      <c r="CWM324" s="7"/>
      <c r="CWN324" s="7"/>
      <c r="CWO324" s="7"/>
      <c r="CWP324" s="7"/>
      <c r="CWQ324" s="7"/>
      <c r="CWR324" s="7"/>
      <c r="CWS324" s="7"/>
      <c r="CWT324" s="7"/>
      <c r="CWU324" s="7"/>
      <c r="CWV324" s="7"/>
      <c r="CWW324" s="7"/>
      <c r="CWX324" s="7"/>
      <c r="CWY324" s="7"/>
      <c r="CWZ324" s="7"/>
      <c r="CXA324" s="7"/>
      <c r="CXB324" s="7"/>
      <c r="CXC324" s="7"/>
      <c r="CXD324" s="7"/>
      <c r="CXE324" s="7"/>
      <c r="CXF324" s="7"/>
      <c r="CXG324" s="7"/>
      <c r="CXH324" s="7"/>
      <c r="CXI324" s="7"/>
      <c r="CXJ324" s="7"/>
      <c r="CXK324" s="7"/>
      <c r="CXL324" s="7"/>
      <c r="CXM324" s="7"/>
      <c r="CXN324" s="7"/>
      <c r="CXO324" s="7"/>
      <c r="CXP324" s="7"/>
      <c r="CXQ324" s="7"/>
      <c r="CXR324" s="7"/>
      <c r="CXS324" s="7"/>
      <c r="CXT324" s="7"/>
      <c r="CXU324" s="7"/>
      <c r="CXV324" s="7"/>
      <c r="CXW324" s="7"/>
      <c r="CXX324" s="7"/>
      <c r="CXY324" s="7"/>
      <c r="CXZ324" s="7"/>
      <c r="CYA324" s="7"/>
      <c r="CYB324" s="7"/>
      <c r="CYC324" s="7"/>
      <c r="CYD324" s="7"/>
      <c r="CYE324" s="7"/>
      <c r="CYF324" s="7"/>
      <c r="CYG324" s="7"/>
      <c r="CYH324" s="7"/>
      <c r="CYI324" s="7"/>
      <c r="CYJ324" s="7"/>
      <c r="CYK324" s="7"/>
      <c r="CYL324" s="7"/>
      <c r="CYM324" s="7"/>
      <c r="CYN324" s="7"/>
      <c r="CYO324" s="7"/>
      <c r="CYP324" s="7"/>
      <c r="CYQ324" s="7"/>
      <c r="CYR324" s="7"/>
      <c r="CYS324" s="7"/>
      <c r="CYT324" s="7"/>
      <c r="CYU324" s="7"/>
      <c r="CYV324" s="7"/>
      <c r="CYW324" s="7"/>
      <c r="CYX324" s="7"/>
      <c r="CYY324" s="7"/>
      <c r="CYZ324" s="7"/>
      <c r="CZA324" s="7"/>
      <c r="CZB324" s="7"/>
      <c r="CZC324" s="7"/>
      <c r="CZD324" s="7"/>
      <c r="CZE324" s="7"/>
      <c r="CZF324" s="7"/>
      <c r="CZG324" s="7"/>
      <c r="CZH324" s="7"/>
      <c r="CZI324" s="7"/>
      <c r="CZJ324" s="7"/>
      <c r="CZK324" s="7"/>
      <c r="CZL324" s="7"/>
      <c r="CZM324" s="7"/>
      <c r="CZN324" s="7"/>
      <c r="CZO324" s="7"/>
      <c r="CZP324" s="7"/>
      <c r="CZQ324" s="7"/>
      <c r="CZR324" s="7"/>
      <c r="CZS324" s="7"/>
      <c r="CZT324" s="7"/>
      <c r="CZU324" s="7"/>
      <c r="CZV324" s="7"/>
      <c r="CZW324" s="7"/>
      <c r="CZX324" s="7"/>
      <c r="CZY324" s="7"/>
      <c r="CZZ324" s="7"/>
      <c r="DAA324" s="7"/>
      <c r="DAB324" s="7"/>
      <c r="DAC324" s="7"/>
      <c r="DAD324" s="7"/>
      <c r="DAE324" s="7"/>
      <c r="DAF324" s="7"/>
      <c r="DAG324" s="7"/>
      <c r="DAH324" s="7"/>
      <c r="DAI324" s="7"/>
      <c r="DAJ324" s="7"/>
      <c r="DAK324" s="7"/>
      <c r="DAL324" s="7"/>
      <c r="DAM324" s="7"/>
      <c r="DAN324" s="7"/>
      <c r="DAO324" s="7"/>
      <c r="DAP324" s="7"/>
      <c r="DAQ324" s="7"/>
      <c r="DAR324" s="7"/>
      <c r="DAS324" s="7"/>
      <c r="DAT324" s="7"/>
      <c r="DAU324" s="7"/>
      <c r="DAV324" s="7"/>
      <c r="DAW324" s="7"/>
      <c r="DAX324" s="7"/>
      <c r="DAY324" s="7"/>
      <c r="DAZ324" s="7"/>
      <c r="DBA324" s="7"/>
      <c r="DBB324" s="7"/>
      <c r="DBC324" s="7"/>
      <c r="DBD324" s="7"/>
      <c r="DBE324" s="7"/>
      <c r="DBF324" s="7"/>
      <c r="DBG324" s="7"/>
      <c r="DBH324" s="7"/>
      <c r="DBI324" s="7"/>
      <c r="DBJ324" s="7"/>
      <c r="DBK324" s="7"/>
      <c r="DBL324" s="7"/>
      <c r="DBM324" s="7"/>
      <c r="DBN324" s="7"/>
      <c r="DBO324" s="7"/>
      <c r="DBP324" s="7"/>
      <c r="DBQ324" s="7"/>
      <c r="DBR324" s="7"/>
      <c r="DBS324" s="7"/>
      <c r="DBT324" s="7"/>
      <c r="DBU324" s="7"/>
      <c r="DBV324" s="7"/>
      <c r="DBW324" s="7"/>
      <c r="DBX324" s="7"/>
      <c r="DBY324" s="7"/>
      <c r="DBZ324" s="7"/>
      <c r="DCA324" s="7"/>
      <c r="DCB324" s="7"/>
      <c r="DCC324" s="7"/>
      <c r="DCD324" s="7"/>
      <c r="DCE324" s="7"/>
      <c r="DCF324" s="7"/>
      <c r="DCG324" s="7"/>
      <c r="DCH324" s="7"/>
      <c r="DCI324" s="7"/>
      <c r="DCJ324" s="7"/>
      <c r="DCK324" s="7"/>
      <c r="DCL324" s="7"/>
      <c r="DCM324" s="7"/>
      <c r="DCN324" s="7"/>
      <c r="DCO324" s="7"/>
      <c r="DCP324" s="7"/>
      <c r="DCQ324" s="7"/>
      <c r="DCR324" s="7"/>
      <c r="DCS324" s="7"/>
      <c r="DCT324" s="7"/>
      <c r="DCU324" s="7"/>
      <c r="DCV324" s="7"/>
      <c r="DCW324" s="7"/>
      <c r="DCX324" s="7"/>
      <c r="DCY324" s="7"/>
      <c r="DCZ324" s="7"/>
      <c r="DDA324" s="7"/>
      <c r="DDB324" s="7"/>
      <c r="DDC324" s="7"/>
      <c r="DDD324" s="7"/>
      <c r="DDE324" s="7"/>
      <c r="DDF324" s="7"/>
      <c r="DDG324" s="7"/>
      <c r="DDH324" s="7"/>
      <c r="DDI324" s="7"/>
      <c r="DDJ324" s="7"/>
      <c r="DDK324" s="7"/>
      <c r="DDL324" s="7"/>
      <c r="DDM324" s="7"/>
      <c r="DDN324" s="7"/>
      <c r="DDO324" s="7"/>
      <c r="DDP324" s="7"/>
      <c r="DDQ324" s="7"/>
      <c r="DDR324" s="7"/>
      <c r="DDS324" s="7"/>
      <c r="DDT324" s="7"/>
      <c r="DDU324" s="7"/>
      <c r="DDV324" s="7"/>
      <c r="DDW324" s="7"/>
      <c r="DDX324" s="7"/>
      <c r="DDY324" s="7"/>
      <c r="DDZ324" s="7"/>
      <c r="DEA324" s="7"/>
      <c r="DEB324" s="7"/>
      <c r="DEC324" s="7"/>
      <c r="DED324" s="7"/>
      <c r="DEE324" s="7"/>
      <c r="DEF324" s="7"/>
      <c r="DEG324" s="7"/>
      <c r="DEH324" s="7"/>
      <c r="DEI324" s="7"/>
      <c r="DEJ324" s="7"/>
      <c r="DEK324" s="7"/>
      <c r="DEL324" s="7"/>
      <c r="DEM324" s="7"/>
      <c r="DEN324" s="7"/>
      <c r="DEO324" s="7"/>
      <c r="DEP324" s="7"/>
      <c r="DEQ324" s="7"/>
      <c r="DER324" s="7"/>
      <c r="DES324" s="7"/>
      <c r="DET324" s="7"/>
      <c r="DEU324" s="7"/>
      <c r="DEV324" s="7"/>
      <c r="DEW324" s="7"/>
      <c r="DEX324" s="7"/>
      <c r="DEY324" s="7"/>
      <c r="DEZ324" s="7"/>
      <c r="DFA324" s="7"/>
      <c r="DFB324" s="7"/>
      <c r="DFC324" s="7"/>
      <c r="DFD324" s="7"/>
      <c r="DFE324" s="7"/>
      <c r="DFF324" s="7"/>
      <c r="DFG324" s="7"/>
      <c r="DFH324" s="7"/>
      <c r="DFI324" s="7"/>
      <c r="DFJ324" s="7"/>
      <c r="DFK324" s="7"/>
      <c r="DFL324" s="7"/>
      <c r="DFM324" s="7"/>
      <c r="DFN324" s="7"/>
      <c r="DFO324" s="7"/>
      <c r="DFP324" s="7"/>
      <c r="DFQ324" s="7"/>
      <c r="DFR324" s="7"/>
      <c r="DFS324" s="7"/>
      <c r="DFT324" s="7"/>
      <c r="DFU324" s="7"/>
      <c r="DFV324" s="7"/>
      <c r="DFW324" s="7"/>
      <c r="DFX324" s="7"/>
      <c r="DFY324" s="7"/>
      <c r="DFZ324" s="7"/>
      <c r="DGA324" s="7"/>
      <c r="DGB324" s="7"/>
      <c r="DGC324" s="7"/>
      <c r="DGD324" s="7"/>
      <c r="DGE324" s="7"/>
      <c r="DGF324" s="7"/>
      <c r="DGG324" s="7"/>
      <c r="DGH324" s="7"/>
      <c r="DGI324" s="7"/>
      <c r="DGJ324" s="7"/>
      <c r="DGK324" s="7"/>
      <c r="DGL324" s="7"/>
      <c r="DGM324" s="7"/>
      <c r="DGN324" s="7"/>
      <c r="DGO324" s="7"/>
      <c r="DGP324" s="7"/>
      <c r="DGQ324" s="7"/>
      <c r="DGR324" s="7"/>
      <c r="DGS324" s="7"/>
      <c r="DGT324" s="7"/>
      <c r="DGU324" s="7"/>
      <c r="DGV324" s="7"/>
      <c r="DGW324" s="7"/>
      <c r="DGX324" s="7"/>
      <c r="DGY324" s="7"/>
      <c r="DGZ324" s="7"/>
      <c r="DHA324" s="7"/>
      <c r="DHB324" s="7"/>
      <c r="DHC324" s="7"/>
      <c r="DHD324" s="7"/>
      <c r="DHE324" s="7"/>
      <c r="DHF324" s="7"/>
      <c r="DHG324" s="7"/>
      <c r="DHH324" s="7"/>
      <c r="DHI324" s="7"/>
      <c r="DHJ324" s="7"/>
      <c r="DHK324" s="7"/>
      <c r="DHL324" s="7"/>
      <c r="DHM324" s="7"/>
      <c r="DHN324" s="7"/>
      <c r="DHO324" s="7"/>
      <c r="DHP324" s="7"/>
      <c r="DHQ324" s="7"/>
      <c r="DHR324" s="7"/>
      <c r="DHS324" s="7"/>
      <c r="DHT324" s="7"/>
      <c r="DHU324" s="7"/>
      <c r="DHV324" s="7"/>
      <c r="DHW324" s="7"/>
      <c r="DHX324" s="7"/>
      <c r="DHY324" s="7"/>
      <c r="DHZ324" s="7"/>
      <c r="DIA324" s="7"/>
      <c r="DIB324" s="7"/>
      <c r="DIC324" s="7"/>
      <c r="DID324" s="7"/>
      <c r="DIE324" s="7"/>
      <c r="DIF324" s="7"/>
      <c r="DIG324" s="7"/>
      <c r="DIH324" s="7"/>
      <c r="DII324" s="7"/>
      <c r="DIJ324" s="7"/>
      <c r="DIK324" s="7"/>
      <c r="DIL324" s="7"/>
      <c r="DIM324" s="7"/>
      <c r="DIN324" s="7"/>
      <c r="DIO324" s="7"/>
      <c r="DIP324" s="7"/>
      <c r="DIQ324" s="7"/>
      <c r="DIR324" s="7"/>
      <c r="DIS324" s="7"/>
      <c r="DIT324" s="7"/>
      <c r="DIU324" s="7"/>
      <c r="DIV324" s="7"/>
      <c r="DIW324" s="7"/>
      <c r="DIX324" s="7"/>
      <c r="DIY324" s="7"/>
      <c r="DIZ324" s="7"/>
      <c r="DJA324" s="7"/>
      <c r="DJB324" s="7"/>
      <c r="DJC324" s="7"/>
      <c r="DJD324" s="7"/>
      <c r="DJE324" s="7"/>
      <c r="DJF324" s="7"/>
      <c r="DJG324" s="7"/>
      <c r="DJH324" s="7"/>
      <c r="DJI324" s="7"/>
      <c r="DJJ324" s="7"/>
      <c r="DJK324" s="7"/>
      <c r="DJL324" s="7"/>
      <c r="DJM324" s="7"/>
      <c r="DJN324" s="7"/>
      <c r="DJO324" s="7"/>
      <c r="DJP324" s="7"/>
      <c r="DJQ324" s="7"/>
      <c r="DJR324" s="7"/>
      <c r="DJS324" s="7"/>
      <c r="DJT324" s="7"/>
      <c r="DJU324" s="7"/>
      <c r="DJV324" s="7"/>
      <c r="DJW324" s="7"/>
      <c r="DJX324" s="7"/>
      <c r="DJY324" s="7"/>
      <c r="DJZ324" s="7"/>
      <c r="DKA324" s="7"/>
      <c r="DKB324" s="7"/>
      <c r="DKC324" s="7"/>
      <c r="DKD324" s="7"/>
      <c r="DKE324" s="7"/>
      <c r="DKF324" s="7"/>
      <c r="DKG324" s="7"/>
      <c r="DKH324" s="7"/>
      <c r="DKI324" s="7"/>
      <c r="DKJ324" s="7"/>
      <c r="DKK324" s="7"/>
      <c r="DKL324" s="7"/>
      <c r="DKM324" s="7"/>
      <c r="DKN324" s="7"/>
      <c r="DKO324" s="7"/>
      <c r="DKP324" s="7"/>
      <c r="DKQ324" s="7"/>
      <c r="DKR324" s="7"/>
      <c r="DKS324" s="7"/>
      <c r="DKT324" s="7"/>
      <c r="DKU324" s="7"/>
      <c r="DKV324" s="7"/>
      <c r="DKW324" s="7"/>
      <c r="DKX324" s="7"/>
      <c r="DKY324" s="7"/>
      <c r="DKZ324" s="7"/>
      <c r="DLA324" s="7"/>
      <c r="DLB324" s="7"/>
      <c r="DLC324" s="7"/>
      <c r="DLD324" s="7"/>
      <c r="DLE324" s="7"/>
      <c r="DLF324" s="7"/>
      <c r="DLG324" s="7"/>
      <c r="DLH324" s="7"/>
      <c r="DLI324" s="7"/>
      <c r="DLJ324" s="7"/>
      <c r="DLK324" s="7"/>
      <c r="DLL324" s="7"/>
      <c r="DLM324" s="7"/>
      <c r="DLN324" s="7"/>
      <c r="DLO324" s="7"/>
      <c r="DLP324" s="7"/>
      <c r="DLQ324" s="7"/>
      <c r="DLR324" s="7"/>
      <c r="DLS324" s="7"/>
      <c r="DLT324" s="7"/>
      <c r="DLU324" s="7"/>
      <c r="DLV324" s="7"/>
      <c r="DLW324" s="7"/>
      <c r="DLX324" s="7"/>
      <c r="DLY324" s="7"/>
      <c r="DLZ324" s="7"/>
      <c r="DMA324" s="7"/>
      <c r="DMB324" s="7"/>
      <c r="DMC324" s="7"/>
      <c r="DMD324" s="7"/>
      <c r="DME324" s="7"/>
      <c r="DMF324" s="7"/>
      <c r="DMG324" s="7"/>
      <c r="DMH324" s="7"/>
      <c r="DMI324" s="7"/>
      <c r="DMJ324" s="7"/>
      <c r="DMK324" s="7"/>
      <c r="DML324" s="7"/>
      <c r="DMM324" s="7"/>
      <c r="DMN324" s="7"/>
      <c r="DMO324" s="7"/>
      <c r="DMP324" s="7"/>
      <c r="DMQ324" s="7"/>
      <c r="DMR324" s="7"/>
      <c r="DMS324" s="7"/>
      <c r="DMT324" s="7"/>
      <c r="DMU324" s="7"/>
      <c r="DMV324" s="7"/>
      <c r="DMW324" s="7"/>
      <c r="DMX324" s="7"/>
      <c r="DMY324" s="7"/>
      <c r="DMZ324" s="7"/>
      <c r="DNA324" s="7"/>
      <c r="DNB324" s="7"/>
      <c r="DNC324" s="7"/>
      <c r="DND324" s="7"/>
      <c r="DNE324" s="7"/>
      <c r="DNF324" s="7"/>
      <c r="DNG324" s="7"/>
      <c r="DNH324" s="7"/>
      <c r="DNI324" s="7"/>
      <c r="DNJ324" s="7"/>
      <c r="DNK324" s="7"/>
      <c r="DNL324" s="7"/>
      <c r="DNM324" s="7"/>
      <c r="DNN324" s="7"/>
      <c r="DNO324" s="7"/>
      <c r="DNP324" s="7"/>
      <c r="DNQ324" s="7"/>
      <c r="DNR324" s="7"/>
      <c r="DNS324" s="7"/>
      <c r="DNT324" s="7"/>
      <c r="DNU324" s="7"/>
      <c r="DNV324" s="7"/>
      <c r="DNW324" s="7"/>
      <c r="DNX324" s="7"/>
      <c r="DNY324" s="7"/>
      <c r="DNZ324" s="7"/>
      <c r="DOA324" s="7"/>
      <c r="DOB324" s="7"/>
      <c r="DOC324" s="7"/>
      <c r="DOD324" s="7"/>
      <c r="DOE324" s="7"/>
      <c r="DOF324" s="7"/>
      <c r="DOG324" s="7"/>
      <c r="DOH324" s="7"/>
      <c r="DOI324" s="7"/>
      <c r="DOJ324" s="7"/>
      <c r="DOK324" s="7"/>
      <c r="DOL324" s="7"/>
      <c r="DOM324" s="7"/>
      <c r="DON324" s="7"/>
      <c r="DOO324" s="7"/>
      <c r="DOP324" s="7"/>
      <c r="DOQ324" s="7"/>
      <c r="DOR324" s="7"/>
      <c r="DOS324" s="7"/>
      <c r="DOT324" s="7"/>
      <c r="DOU324" s="7"/>
      <c r="DOV324" s="7"/>
      <c r="DOW324" s="7"/>
      <c r="DOX324" s="7"/>
      <c r="DOY324" s="7"/>
      <c r="DOZ324" s="7"/>
      <c r="DPA324" s="7"/>
      <c r="DPB324" s="7"/>
      <c r="DPC324" s="7"/>
      <c r="DPD324" s="7"/>
      <c r="DPE324" s="7"/>
      <c r="DPF324" s="7"/>
      <c r="DPG324" s="7"/>
      <c r="DPH324" s="7"/>
      <c r="DPI324" s="7"/>
      <c r="DPJ324" s="7"/>
      <c r="DPK324" s="7"/>
      <c r="DPL324" s="7"/>
      <c r="DPM324" s="7"/>
      <c r="DPN324" s="7"/>
      <c r="DPO324" s="7"/>
      <c r="DPP324" s="7"/>
      <c r="DPQ324" s="7"/>
      <c r="DPR324" s="7"/>
      <c r="DPS324" s="7"/>
      <c r="DPT324" s="7"/>
      <c r="DPU324" s="7"/>
      <c r="DPV324" s="7"/>
      <c r="DPW324" s="7"/>
      <c r="DPX324" s="7"/>
      <c r="DPY324" s="7"/>
      <c r="DPZ324" s="7"/>
      <c r="DQA324" s="7"/>
      <c r="DQB324" s="7"/>
      <c r="DQC324" s="7"/>
      <c r="DQD324" s="7"/>
      <c r="DQE324" s="7"/>
      <c r="DQF324" s="7"/>
      <c r="DQG324" s="7"/>
      <c r="DQH324" s="7"/>
      <c r="DQI324" s="7"/>
      <c r="DQJ324" s="7"/>
      <c r="DQK324" s="7"/>
      <c r="DQL324" s="7"/>
      <c r="DQM324" s="7"/>
      <c r="DQN324" s="7"/>
      <c r="DQO324" s="7"/>
      <c r="DQP324" s="7"/>
      <c r="DQQ324" s="7"/>
      <c r="DQR324" s="7"/>
      <c r="DQS324" s="7"/>
      <c r="DQT324" s="7"/>
      <c r="DQU324" s="7"/>
      <c r="DQV324" s="7"/>
      <c r="DQW324" s="7"/>
      <c r="DQX324" s="7"/>
      <c r="DQY324" s="7"/>
      <c r="DQZ324" s="7"/>
      <c r="DRA324" s="7"/>
      <c r="DRB324" s="7"/>
      <c r="DRC324" s="7"/>
      <c r="DRD324" s="7"/>
      <c r="DRE324" s="7"/>
      <c r="DRF324" s="7"/>
      <c r="DRG324" s="7"/>
      <c r="DRH324" s="7"/>
      <c r="DRI324" s="7"/>
      <c r="DRJ324" s="7"/>
      <c r="DRK324" s="7"/>
      <c r="DRL324" s="7"/>
      <c r="DRM324" s="7"/>
      <c r="DRN324" s="7"/>
      <c r="DRO324" s="7"/>
      <c r="DRP324" s="7"/>
      <c r="DRQ324" s="7"/>
      <c r="DRR324" s="7"/>
      <c r="DRS324" s="7"/>
      <c r="DRT324" s="7"/>
      <c r="DRU324" s="7"/>
      <c r="DRV324" s="7"/>
      <c r="DRW324" s="7"/>
      <c r="DRX324" s="7"/>
      <c r="DRY324" s="7"/>
      <c r="DRZ324" s="7"/>
      <c r="DSA324" s="7"/>
      <c r="DSB324" s="7"/>
      <c r="DSC324" s="7"/>
      <c r="DSD324" s="7"/>
      <c r="DSE324" s="7"/>
      <c r="DSF324" s="7"/>
      <c r="DSG324" s="7"/>
      <c r="DSH324" s="7"/>
      <c r="DSI324" s="7"/>
      <c r="DSJ324" s="7"/>
      <c r="DSK324" s="7"/>
      <c r="DSL324" s="7"/>
      <c r="DSM324" s="7"/>
      <c r="DSN324" s="7"/>
      <c r="DSO324" s="7"/>
      <c r="DSP324" s="7"/>
      <c r="DSQ324" s="7"/>
      <c r="DSR324" s="7"/>
      <c r="DSS324" s="7"/>
      <c r="DST324" s="7"/>
      <c r="DSU324" s="7"/>
      <c r="DSV324" s="7"/>
      <c r="DSW324" s="7"/>
      <c r="DSX324" s="7"/>
      <c r="DSY324" s="7"/>
      <c r="DSZ324" s="7"/>
      <c r="DTA324" s="7"/>
      <c r="DTB324" s="7"/>
      <c r="DTC324" s="7"/>
      <c r="DTD324" s="7"/>
      <c r="DTE324" s="7"/>
      <c r="DTF324" s="7"/>
      <c r="DTG324" s="7"/>
      <c r="DTH324" s="7"/>
      <c r="DTI324" s="7"/>
      <c r="DTJ324" s="7"/>
      <c r="DTK324" s="7"/>
      <c r="DTL324" s="7"/>
      <c r="DTM324" s="7"/>
      <c r="DTN324" s="7"/>
      <c r="DTO324" s="7"/>
      <c r="DTP324" s="7"/>
      <c r="DTQ324" s="7"/>
      <c r="DTR324" s="7"/>
      <c r="DTS324" s="7"/>
      <c r="DTT324" s="7"/>
      <c r="DTU324" s="7"/>
      <c r="DTV324" s="7"/>
      <c r="DTW324" s="7"/>
      <c r="DTX324" s="7"/>
      <c r="DTY324" s="7"/>
      <c r="DTZ324" s="7"/>
      <c r="DUA324" s="7"/>
      <c r="DUB324" s="7"/>
      <c r="DUC324" s="7"/>
      <c r="DUD324" s="7"/>
      <c r="DUE324" s="7"/>
      <c r="DUF324" s="7"/>
      <c r="DUG324" s="7"/>
      <c r="DUH324" s="7"/>
      <c r="DUI324" s="7"/>
      <c r="DUJ324" s="7"/>
      <c r="DUK324" s="7"/>
      <c r="DUL324" s="7"/>
      <c r="DUM324" s="7"/>
      <c r="DUN324" s="7"/>
      <c r="DUO324" s="7"/>
      <c r="DUP324" s="7"/>
      <c r="DUQ324" s="7"/>
      <c r="DUR324" s="7"/>
      <c r="DUS324" s="7"/>
      <c r="DUT324" s="7"/>
      <c r="DUU324" s="7"/>
      <c r="DUV324" s="7"/>
      <c r="DUW324" s="7"/>
      <c r="DUX324" s="7"/>
      <c r="DUY324" s="7"/>
      <c r="DUZ324" s="7"/>
      <c r="DVA324" s="7"/>
      <c r="DVB324" s="7"/>
      <c r="DVC324" s="7"/>
      <c r="DVD324" s="7"/>
      <c r="DVE324" s="7"/>
      <c r="DVF324" s="7"/>
      <c r="DVG324" s="7"/>
      <c r="DVH324" s="7"/>
      <c r="DVI324" s="7"/>
      <c r="DVJ324" s="7"/>
      <c r="DVK324" s="7"/>
      <c r="DVL324" s="7"/>
      <c r="DVM324" s="7"/>
      <c r="DVN324" s="7"/>
      <c r="DVO324" s="7"/>
      <c r="DVP324" s="7"/>
      <c r="DVQ324" s="7"/>
      <c r="DVR324" s="7"/>
      <c r="DVS324" s="7"/>
      <c r="DVT324" s="7"/>
      <c r="DVU324" s="7"/>
      <c r="DVV324" s="7"/>
      <c r="DVW324" s="7"/>
      <c r="DVX324" s="7"/>
      <c r="DVY324" s="7"/>
      <c r="DVZ324" s="7"/>
      <c r="DWA324" s="7"/>
      <c r="DWB324" s="7"/>
      <c r="DWC324" s="7"/>
      <c r="DWD324" s="7"/>
      <c r="DWE324" s="7"/>
      <c r="DWF324" s="7"/>
      <c r="DWG324" s="7"/>
      <c r="DWH324" s="7"/>
      <c r="DWI324" s="7"/>
      <c r="DWJ324" s="7"/>
      <c r="DWK324" s="7"/>
      <c r="DWL324" s="7"/>
      <c r="DWM324" s="7"/>
      <c r="DWN324" s="7"/>
      <c r="DWO324" s="7"/>
      <c r="DWP324" s="7"/>
      <c r="DWQ324" s="7"/>
      <c r="DWR324" s="7"/>
      <c r="DWS324" s="7"/>
      <c r="DWT324" s="7"/>
      <c r="DWU324" s="7"/>
      <c r="DWV324" s="7"/>
      <c r="DWW324" s="7"/>
      <c r="DWX324" s="7"/>
      <c r="DWY324" s="7"/>
      <c r="DWZ324" s="7"/>
      <c r="DXA324" s="7"/>
      <c r="DXB324" s="7"/>
      <c r="DXC324" s="7"/>
      <c r="DXD324" s="7"/>
      <c r="DXE324" s="7"/>
      <c r="DXF324" s="7"/>
      <c r="DXG324" s="7"/>
      <c r="DXH324" s="7"/>
      <c r="DXI324" s="7"/>
      <c r="DXJ324" s="7"/>
      <c r="DXK324" s="7"/>
      <c r="DXL324" s="7"/>
      <c r="DXM324" s="7"/>
      <c r="DXN324" s="7"/>
      <c r="DXO324" s="7"/>
      <c r="DXP324" s="7"/>
      <c r="DXQ324" s="7"/>
      <c r="DXR324" s="7"/>
      <c r="DXS324" s="7"/>
      <c r="DXT324" s="7"/>
      <c r="DXU324" s="7"/>
      <c r="DXV324" s="7"/>
      <c r="DXW324" s="7"/>
      <c r="DXX324" s="7"/>
      <c r="DXY324" s="7"/>
      <c r="DXZ324" s="7"/>
      <c r="DYA324" s="7"/>
      <c r="DYB324" s="7"/>
      <c r="DYC324" s="7"/>
      <c r="DYD324" s="7"/>
      <c r="DYE324" s="7"/>
      <c r="DYF324" s="7"/>
      <c r="DYG324" s="7"/>
      <c r="DYH324" s="7"/>
      <c r="DYI324" s="7"/>
      <c r="DYJ324" s="7"/>
      <c r="DYK324" s="7"/>
      <c r="DYL324" s="7"/>
      <c r="DYM324" s="7"/>
      <c r="DYN324" s="7"/>
      <c r="DYO324" s="7"/>
      <c r="DYP324" s="7"/>
      <c r="DYQ324" s="7"/>
      <c r="DYR324" s="7"/>
      <c r="DYS324" s="7"/>
      <c r="DYT324" s="7"/>
      <c r="DYU324" s="7"/>
      <c r="DYV324" s="7"/>
      <c r="DYW324" s="7"/>
      <c r="DYX324" s="7"/>
      <c r="DYY324" s="7"/>
      <c r="DYZ324" s="7"/>
      <c r="DZA324" s="7"/>
      <c r="DZB324" s="7"/>
      <c r="DZC324" s="7"/>
      <c r="DZD324" s="7"/>
      <c r="DZE324" s="7"/>
      <c r="DZF324" s="7"/>
      <c r="DZG324" s="7"/>
      <c r="DZH324" s="7"/>
      <c r="DZI324" s="7"/>
      <c r="DZJ324" s="7"/>
      <c r="DZK324" s="7"/>
      <c r="DZL324" s="7"/>
      <c r="DZM324" s="7"/>
      <c r="DZN324" s="7"/>
      <c r="DZO324" s="7"/>
      <c r="DZP324" s="7"/>
      <c r="DZQ324" s="7"/>
      <c r="DZR324" s="7"/>
      <c r="DZS324" s="7"/>
      <c r="DZT324" s="7"/>
      <c r="DZU324" s="7"/>
      <c r="DZV324" s="7"/>
      <c r="DZW324" s="7"/>
      <c r="DZX324" s="7"/>
      <c r="DZY324" s="7"/>
      <c r="DZZ324" s="7"/>
      <c r="EAA324" s="7"/>
      <c r="EAB324" s="7"/>
      <c r="EAC324" s="7"/>
      <c r="EAD324" s="7"/>
      <c r="EAE324" s="7"/>
      <c r="EAF324" s="7"/>
      <c r="EAG324" s="7"/>
      <c r="EAH324" s="7"/>
      <c r="EAI324" s="7"/>
      <c r="EAJ324" s="7"/>
      <c r="EAK324" s="7"/>
      <c r="EAL324" s="7"/>
      <c r="EAM324" s="7"/>
      <c r="EAN324" s="7"/>
      <c r="EAO324" s="7"/>
      <c r="EAP324" s="7"/>
      <c r="EAQ324" s="7"/>
      <c r="EAR324" s="7"/>
      <c r="EAS324" s="7"/>
      <c r="EAT324" s="7"/>
      <c r="EAU324" s="7"/>
      <c r="EAV324" s="7"/>
      <c r="EAW324" s="7"/>
      <c r="EAX324" s="7"/>
      <c r="EAY324" s="7"/>
      <c r="EAZ324" s="7"/>
      <c r="EBA324" s="7"/>
      <c r="EBB324" s="7"/>
      <c r="EBC324" s="7"/>
      <c r="EBD324" s="7"/>
      <c r="EBE324" s="7"/>
      <c r="EBF324" s="7"/>
      <c r="EBG324" s="7"/>
      <c r="EBH324" s="7"/>
      <c r="EBI324" s="7"/>
      <c r="EBJ324" s="7"/>
      <c r="EBK324" s="7"/>
      <c r="EBL324" s="7"/>
      <c r="EBM324" s="7"/>
      <c r="EBN324" s="7"/>
      <c r="EBO324" s="7"/>
      <c r="EBP324" s="7"/>
      <c r="EBQ324" s="7"/>
      <c r="EBR324" s="7"/>
      <c r="EBS324" s="7"/>
      <c r="EBT324" s="7"/>
      <c r="EBU324" s="7"/>
      <c r="EBV324" s="7"/>
      <c r="EBW324" s="7"/>
      <c r="EBX324" s="7"/>
      <c r="EBY324" s="7"/>
      <c r="EBZ324" s="7"/>
      <c r="ECA324" s="7"/>
      <c r="ECB324" s="7"/>
      <c r="ECC324" s="7"/>
      <c r="ECD324" s="7"/>
      <c r="ECE324" s="7"/>
      <c r="ECF324" s="7"/>
      <c r="ECG324" s="7"/>
      <c r="ECH324" s="7"/>
      <c r="ECI324" s="7"/>
      <c r="ECJ324" s="7"/>
      <c r="ECK324" s="7"/>
      <c r="ECL324" s="7"/>
      <c r="ECM324" s="7"/>
      <c r="ECN324" s="7"/>
      <c r="ECO324" s="7"/>
      <c r="ECP324" s="7"/>
      <c r="ECQ324" s="7"/>
      <c r="ECR324" s="7"/>
      <c r="ECS324" s="7"/>
      <c r="ECT324" s="7"/>
      <c r="ECU324" s="7"/>
      <c r="ECV324" s="7"/>
      <c r="ECW324" s="7"/>
      <c r="ECX324" s="7"/>
      <c r="ECY324" s="7"/>
      <c r="ECZ324" s="7"/>
      <c r="EDA324" s="7"/>
      <c r="EDB324" s="7"/>
      <c r="EDC324" s="7"/>
      <c r="EDD324" s="7"/>
      <c r="EDE324" s="7"/>
      <c r="EDF324" s="7"/>
      <c r="EDG324" s="7"/>
      <c r="EDH324" s="7"/>
      <c r="EDI324" s="7"/>
      <c r="EDJ324" s="7"/>
      <c r="EDK324" s="7"/>
      <c r="EDL324" s="7"/>
      <c r="EDM324" s="7"/>
      <c r="EDN324" s="7"/>
      <c r="EDO324" s="7"/>
      <c r="EDP324" s="7"/>
      <c r="EDQ324" s="7"/>
      <c r="EDR324" s="7"/>
      <c r="EDS324" s="7"/>
      <c r="EDT324" s="7"/>
      <c r="EDU324" s="7"/>
      <c r="EDV324" s="7"/>
      <c r="EDW324" s="7"/>
      <c r="EDX324" s="7"/>
      <c r="EDY324" s="7"/>
      <c r="EDZ324" s="7"/>
      <c r="EEA324" s="7"/>
      <c r="EEB324" s="7"/>
      <c r="EEC324" s="7"/>
      <c r="EED324" s="7"/>
      <c r="EEE324" s="7"/>
      <c r="EEF324" s="7"/>
      <c r="EEG324" s="7"/>
      <c r="EEH324" s="7"/>
      <c r="EEI324" s="7"/>
      <c r="EEJ324" s="7"/>
      <c r="EEK324" s="7"/>
      <c r="EEL324" s="7"/>
      <c r="EEM324" s="7"/>
      <c r="EEN324" s="7"/>
      <c r="EEO324" s="7"/>
      <c r="EEP324" s="7"/>
      <c r="EEQ324" s="7"/>
      <c r="EER324" s="7"/>
      <c r="EES324" s="7"/>
      <c r="EET324" s="7"/>
      <c r="EEU324" s="7"/>
      <c r="EEV324" s="7"/>
      <c r="EEW324" s="7"/>
      <c r="EEX324" s="7"/>
      <c r="EEY324" s="7"/>
      <c r="EEZ324" s="7"/>
      <c r="EFA324" s="7"/>
      <c r="EFB324" s="7"/>
      <c r="EFC324" s="7"/>
      <c r="EFD324" s="7"/>
      <c r="EFE324" s="7"/>
      <c r="EFF324" s="7"/>
      <c r="EFG324" s="7"/>
      <c r="EFH324" s="7"/>
      <c r="EFI324" s="7"/>
      <c r="EFJ324" s="7"/>
      <c r="EFK324" s="7"/>
      <c r="EFL324" s="7"/>
      <c r="EFM324" s="7"/>
      <c r="EFN324" s="7"/>
      <c r="EFO324" s="7"/>
      <c r="EFP324" s="7"/>
      <c r="EFQ324" s="7"/>
      <c r="EFR324" s="7"/>
      <c r="EFS324" s="7"/>
      <c r="EFT324" s="7"/>
      <c r="EFU324" s="7"/>
      <c r="EFV324" s="7"/>
      <c r="EFW324" s="7"/>
      <c r="EFX324" s="7"/>
      <c r="EFY324" s="7"/>
      <c r="EFZ324" s="7"/>
      <c r="EGA324" s="7"/>
      <c r="EGB324" s="7"/>
      <c r="EGC324" s="7"/>
      <c r="EGD324" s="7"/>
      <c r="EGE324" s="7"/>
      <c r="EGF324" s="7"/>
      <c r="EGG324" s="7"/>
      <c r="EGH324" s="7"/>
      <c r="EGI324" s="7"/>
      <c r="EGJ324" s="7"/>
      <c r="EGK324" s="7"/>
      <c r="EGL324" s="7"/>
      <c r="EGM324" s="7"/>
      <c r="EGN324" s="7"/>
      <c r="EGO324" s="7"/>
      <c r="EGP324" s="7"/>
      <c r="EGQ324" s="7"/>
      <c r="EGR324" s="7"/>
      <c r="EGS324" s="7"/>
      <c r="EGT324" s="7"/>
      <c r="EGU324" s="7"/>
      <c r="EGV324" s="7"/>
      <c r="EGW324" s="7"/>
      <c r="EGX324" s="7"/>
      <c r="EGY324" s="7"/>
      <c r="EGZ324" s="7"/>
      <c r="EHA324" s="7"/>
      <c r="EHB324" s="7"/>
      <c r="EHC324" s="7"/>
      <c r="EHD324" s="7"/>
      <c r="EHE324" s="7"/>
      <c r="EHF324" s="7"/>
      <c r="EHG324" s="7"/>
      <c r="EHH324" s="7"/>
      <c r="EHI324" s="7"/>
      <c r="EHJ324" s="7"/>
      <c r="EHK324" s="7"/>
      <c r="EHL324" s="7"/>
      <c r="EHM324" s="7"/>
      <c r="EHN324" s="7"/>
      <c r="EHO324" s="7"/>
      <c r="EHP324" s="7"/>
      <c r="EHQ324" s="7"/>
      <c r="EHR324" s="7"/>
      <c r="EHS324" s="7"/>
      <c r="EHT324" s="7"/>
      <c r="EHU324" s="7"/>
      <c r="EHV324" s="7"/>
      <c r="EHW324" s="7"/>
      <c r="EHX324" s="7"/>
      <c r="EHY324" s="7"/>
      <c r="EHZ324" s="7"/>
      <c r="EIA324" s="7"/>
      <c r="EIB324" s="7"/>
      <c r="EIC324" s="7"/>
      <c r="EID324" s="7"/>
      <c r="EIE324" s="7"/>
      <c r="EIF324" s="7"/>
      <c r="EIG324" s="7"/>
      <c r="EIH324" s="7"/>
      <c r="EII324" s="7"/>
      <c r="EIJ324" s="7"/>
      <c r="EIK324" s="7"/>
      <c r="EIL324" s="7"/>
      <c r="EIM324" s="7"/>
      <c r="EIN324" s="7"/>
      <c r="EIO324" s="7"/>
      <c r="EIP324" s="7"/>
      <c r="EIQ324" s="7"/>
      <c r="EIR324" s="7"/>
      <c r="EIS324" s="7"/>
      <c r="EIT324" s="7"/>
      <c r="EIU324" s="7"/>
      <c r="EIV324" s="7"/>
      <c r="EIW324" s="7"/>
      <c r="EIX324" s="7"/>
      <c r="EIY324" s="7"/>
      <c r="EIZ324" s="7"/>
      <c r="EJA324" s="7"/>
      <c r="EJB324" s="7"/>
      <c r="EJC324" s="7"/>
      <c r="EJD324" s="7"/>
      <c r="EJE324" s="7"/>
      <c r="EJF324" s="7"/>
      <c r="EJG324" s="7"/>
      <c r="EJH324" s="7"/>
      <c r="EJI324" s="7"/>
      <c r="EJJ324" s="7"/>
      <c r="EJK324" s="7"/>
      <c r="EJL324" s="7"/>
      <c r="EJM324" s="7"/>
      <c r="EJN324" s="7"/>
      <c r="EJO324" s="7"/>
      <c r="EJP324" s="7"/>
      <c r="EJQ324" s="7"/>
      <c r="EJR324" s="7"/>
      <c r="EJS324" s="7"/>
      <c r="EJT324" s="7"/>
      <c r="EJU324" s="7"/>
      <c r="EJV324" s="7"/>
      <c r="EJW324" s="7"/>
      <c r="EJX324" s="7"/>
      <c r="EJY324" s="7"/>
      <c r="EJZ324" s="7"/>
      <c r="EKA324" s="7"/>
      <c r="EKB324" s="7"/>
      <c r="EKC324" s="7"/>
      <c r="EKD324" s="7"/>
      <c r="EKE324" s="7"/>
      <c r="EKF324" s="7"/>
      <c r="EKG324" s="7"/>
      <c r="EKH324" s="7"/>
      <c r="EKI324" s="7"/>
      <c r="EKJ324" s="7"/>
      <c r="EKK324" s="7"/>
      <c r="EKL324" s="7"/>
      <c r="EKM324" s="7"/>
      <c r="EKN324" s="7"/>
      <c r="EKO324" s="7"/>
      <c r="EKP324" s="7"/>
      <c r="EKQ324" s="7"/>
      <c r="EKR324" s="7"/>
      <c r="EKS324" s="7"/>
      <c r="EKT324" s="7"/>
      <c r="EKU324" s="7"/>
      <c r="EKV324" s="7"/>
      <c r="EKW324" s="7"/>
      <c r="EKX324" s="7"/>
      <c r="EKY324" s="7"/>
      <c r="EKZ324" s="7"/>
      <c r="ELA324" s="7"/>
      <c r="ELB324" s="7"/>
      <c r="ELC324" s="7"/>
      <c r="ELD324" s="7"/>
      <c r="ELE324" s="7"/>
      <c r="ELF324" s="7"/>
      <c r="ELG324" s="7"/>
      <c r="ELH324" s="7"/>
      <c r="ELI324" s="7"/>
      <c r="ELJ324" s="7"/>
      <c r="ELK324" s="7"/>
      <c r="ELL324" s="7"/>
      <c r="ELM324" s="7"/>
      <c r="ELN324" s="7"/>
      <c r="ELO324" s="7"/>
      <c r="ELP324" s="7"/>
      <c r="ELQ324" s="7"/>
      <c r="ELR324" s="7"/>
      <c r="ELS324" s="7"/>
      <c r="ELT324" s="7"/>
      <c r="ELU324" s="7"/>
      <c r="ELV324" s="7"/>
      <c r="ELW324" s="7"/>
      <c r="ELX324" s="7"/>
      <c r="ELY324" s="7"/>
      <c r="ELZ324" s="7"/>
      <c r="EMA324" s="7"/>
      <c r="EMB324" s="7"/>
      <c r="EMC324" s="7"/>
      <c r="EMD324" s="7"/>
      <c r="EME324" s="7"/>
      <c r="EMF324" s="7"/>
      <c r="EMG324" s="7"/>
      <c r="EMH324" s="7"/>
      <c r="EMI324" s="7"/>
      <c r="EMJ324" s="7"/>
      <c r="EMK324" s="7"/>
      <c r="EML324" s="7"/>
      <c r="EMM324" s="7"/>
      <c r="EMN324" s="7"/>
      <c r="EMO324" s="7"/>
      <c r="EMP324" s="7"/>
      <c r="EMQ324" s="7"/>
      <c r="EMR324" s="7"/>
      <c r="EMS324" s="7"/>
      <c r="EMT324" s="7"/>
      <c r="EMU324" s="7"/>
      <c r="EMV324" s="7"/>
      <c r="EMW324" s="7"/>
      <c r="EMX324" s="7"/>
      <c r="EMY324" s="7"/>
      <c r="EMZ324" s="7"/>
      <c r="ENA324" s="7"/>
      <c r="ENB324" s="7"/>
      <c r="ENC324" s="7"/>
      <c r="END324" s="7"/>
      <c r="ENE324" s="7"/>
      <c r="ENF324" s="7"/>
      <c r="ENG324" s="7"/>
      <c r="ENH324" s="7"/>
      <c r="ENI324" s="7"/>
      <c r="ENJ324" s="7"/>
      <c r="ENK324" s="7"/>
      <c r="ENL324" s="7"/>
      <c r="ENM324" s="7"/>
      <c r="ENN324" s="7"/>
      <c r="ENO324" s="7"/>
      <c r="ENP324" s="7"/>
      <c r="ENQ324" s="7"/>
      <c r="ENR324" s="7"/>
      <c r="ENS324" s="7"/>
      <c r="ENT324" s="7"/>
      <c r="ENU324" s="7"/>
      <c r="ENV324" s="7"/>
      <c r="ENW324" s="7"/>
      <c r="ENX324" s="7"/>
      <c r="ENY324" s="7"/>
      <c r="ENZ324" s="7"/>
      <c r="EOA324" s="7"/>
      <c r="EOB324" s="7"/>
      <c r="EOC324" s="7"/>
      <c r="EOD324" s="7"/>
      <c r="EOE324" s="7"/>
      <c r="EOF324" s="7"/>
      <c r="EOG324" s="7"/>
      <c r="EOH324" s="7"/>
      <c r="EOI324" s="7"/>
      <c r="EOJ324" s="7"/>
      <c r="EOK324" s="7"/>
      <c r="EOL324" s="7"/>
      <c r="EOM324" s="7"/>
      <c r="EON324" s="7"/>
      <c r="EOO324" s="7"/>
      <c r="EOP324" s="7"/>
      <c r="EOQ324" s="7"/>
      <c r="EOR324" s="7"/>
      <c r="EOS324" s="7"/>
      <c r="EOT324" s="7"/>
      <c r="EOU324" s="7"/>
      <c r="EOV324" s="7"/>
      <c r="EOW324" s="7"/>
      <c r="EOX324" s="7"/>
      <c r="EOY324" s="7"/>
      <c r="EOZ324" s="7"/>
      <c r="EPA324" s="7"/>
      <c r="EPB324" s="7"/>
      <c r="EPC324" s="7"/>
      <c r="EPD324" s="7"/>
      <c r="EPE324" s="7"/>
      <c r="EPF324" s="7"/>
      <c r="EPG324" s="7"/>
      <c r="EPH324" s="7"/>
      <c r="EPI324" s="7"/>
      <c r="EPJ324" s="7"/>
      <c r="EPK324" s="7"/>
      <c r="EPL324" s="7"/>
      <c r="EPM324" s="7"/>
      <c r="EPN324" s="7"/>
      <c r="EPO324" s="7"/>
      <c r="EPP324" s="7"/>
      <c r="EPQ324" s="7"/>
      <c r="EPR324" s="7"/>
      <c r="EPS324" s="7"/>
      <c r="EPT324" s="7"/>
      <c r="EPU324" s="7"/>
      <c r="EPV324" s="7"/>
      <c r="EPW324" s="7"/>
      <c r="EPX324" s="7"/>
      <c r="EPY324" s="7"/>
      <c r="EPZ324" s="7"/>
      <c r="EQA324" s="7"/>
      <c r="EQB324" s="7"/>
      <c r="EQC324" s="7"/>
      <c r="EQD324" s="7"/>
      <c r="EQE324" s="7"/>
      <c r="EQF324" s="7"/>
      <c r="EQG324" s="7"/>
      <c r="EQH324" s="7"/>
      <c r="EQI324" s="7"/>
      <c r="EQJ324" s="7"/>
      <c r="EQK324" s="7"/>
      <c r="EQL324" s="7"/>
      <c r="EQM324" s="7"/>
      <c r="EQN324" s="7"/>
      <c r="EQO324" s="7"/>
      <c r="EQP324" s="7"/>
      <c r="EQQ324" s="7"/>
      <c r="EQR324" s="7"/>
      <c r="EQS324" s="7"/>
      <c r="EQT324" s="7"/>
      <c r="EQU324" s="7"/>
      <c r="EQV324" s="7"/>
      <c r="EQW324" s="7"/>
      <c r="EQX324" s="7"/>
      <c r="EQY324" s="7"/>
      <c r="EQZ324" s="7"/>
      <c r="ERA324" s="7"/>
      <c r="ERB324" s="7"/>
      <c r="ERC324" s="7"/>
      <c r="ERD324" s="7"/>
      <c r="ERE324" s="7"/>
      <c r="ERF324" s="7"/>
      <c r="ERG324" s="7"/>
      <c r="ERH324" s="7"/>
      <c r="ERI324" s="7"/>
      <c r="ERJ324" s="7"/>
      <c r="ERK324" s="7"/>
      <c r="ERL324" s="7"/>
      <c r="ERM324" s="7"/>
      <c r="ERN324" s="7"/>
      <c r="ERO324" s="7"/>
      <c r="ERP324" s="7"/>
      <c r="ERQ324" s="7"/>
      <c r="ERR324" s="7"/>
      <c r="ERS324" s="7"/>
      <c r="ERT324" s="7"/>
      <c r="ERU324" s="7"/>
      <c r="ERV324" s="7"/>
      <c r="ERW324" s="7"/>
      <c r="ERX324" s="7"/>
      <c r="ERY324" s="7"/>
      <c r="ERZ324" s="7"/>
      <c r="ESA324" s="7"/>
      <c r="ESB324" s="7"/>
      <c r="ESC324" s="7"/>
      <c r="ESD324" s="7"/>
      <c r="ESE324" s="7"/>
      <c r="ESF324" s="7"/>
      <c r="ESG324" s="7"/>
      <c r="ESH324" s="7"/>
      <c r="ESI324" s="7"/>
      <c r="ESJ324" s="7"/>
      <c r="ESK324" s="7"/>
      <c r="ESL324" s="7"/>
      <c r="ESM324" s="7"/>
      <c r="ESN324" s="7"/>
      <c r="ESO324" s="7"/>
      <c r="ESP324" s="7"/>
      <c r="ESQ324" s="7"/>
      <c r="ESR324" s="7"/>
      <c r="ESS324" s="7"/>
      <c r="EST324" s="7"/>
      <c r="ESU324" s="7"/>
      <c r="ESV324" s="7"/>
      <c r="ESW324" s="7"/>
      <c r="ESX324" s="7"/>
      <c r="ESY324" s="7"/>
      <c r="ESZ324" s="7"/>
      <c r="ETA324" s="7"/>
      <c r="ETB324" s="7"/>
      <c r="ETC324" s="7"/>
      <c r="ETD324" s="7"/>
      <c r="ETE324" s="7"/>
      <c r="ETF324" s="7"/>
      <c r="ETG324" s="7"/>
      <c r="ETH324" s="7"/>
      <c r="ETI324" s="7"/>
      <c r="ETJ324" s="7"/>
      <c r="ETK324" s="7"/>
      <c r="ETL324" s="7"/>
      <c r="ETM324" s="7"/>
      <c r="ETN324" s="7"/>
      <c r="ETO324" s="7"/>
      <c r="ETP324" s="7"/>
      <c r="ETQ324" s="7"/>
      <c r="ETR324" s="7"/>
      <c r="ETS324" s="7"/>
      <c r="ETT324" s="7"/>
      <c r="ETU324" s="7"/>
      <c r="ETV324" s="7"/>
      <c r="ETW324" s="7"/>
      <c r="ETX324" s="7"/>
      <c r="ETY324" s="7"/>
      <c r="ETZ324" s="7"/>
      <c r="EUA324" s="7"/>
      <c r="EUB324" s="7"/>
      <c r="EUC324" s="7"/>
      <c r="EUD324" s="7"/>
      <c r="EUE324" s="7"/>
      <c r="EUF324" s="7"/>
      <c r="EUG324" s="7"/>
      <c r="EUH324" s="7"/>
      <c r="EUI324" s="7"/>
      <c r="EUJ324" s="7"/>
      <c r="EUK324" s="7"/>
      <c r="EUL324" s="7"/>
      <c r="EUM324" s="7"/>
      <c r="EUN324" s="7"/>
      <c r="EUO324" s="7"/>
      <c r="EUP324" s="7"/>
      <c r="EUQ324" s="7"/>
      <c r="EUR324" s="7"/>
      <c r="EUS324" s="7"/>
      <c r="EUT324" s="7"/>
      <c r="EUU324" s="7"/>
      <c r="EUV324" s="7"/>
      <c r="EUW324" s="7"/>
      <c r="EUX324" s="7"/>
      <c r="EUY324" s="7"/>
      <c r="EUZ324" s="7"/>
      <c r="EVA324" s="7"/>
      <c r="EVB324" s="7"/>
      <c r="EVC324" s="7"/>
      <c r="EVD324" s="7"/>
      <c r="EVE324" s="7"/>
      <c r="EVF324" s="7"/>
      <c r="EVG324" s="7"/>
      <c r="EVH324" s="7"/>
      <c r="EVI324" s="7"/>
      <c r="EVJ324" s="7"/>
      <c r="EVK324" s="7"/>
      <c r="EVL324" s="7"/>
      <c r="EVM324" s="7"/>
      <c r="EVN324" s="7"/>
      <c r="EVO324" s="7"/>
      <c r="EVP324" s="7"/>
      <c r="EVQ324" s="7"/>
      <c r="EVR324" s="7"/>
      <c r="EVS324" s="7"/>
      <c r="EVT324" s="7"/>
      <c r="EVU324" s="7"/>
      <c r="EVV324" s="7"/>
      <c r="EVW324" s="7"/>
      <c r="EVX324" s="7"/>
      <c r="EVY324" s="7"/>
      <c r="EVZ324" s="7"/>
      <c r="EWA324" s="7"/>
      <c r="EWB324" s="7"/>
      <c r="EWC324" s="7"/>
      <c r="EWD324" s="7"/>
      <c r="EWE324" s="7"/>
      <c r="EWF324" s="7"/>
      <c r="EWG324" s="7"/>
      <c r="EWH324" s="7"/>
      <c r="EWI324" s="7"/>
      <c r="EWJ324" s="7"/>
      <c r="EWK324" s="7"/>
      <c r="EWL324" s="7"/>
      <c r="EWM324" s="7"/>
      <c r="EWN324" s="7"/>
      <c r="EWO324" s="7"/>
      <c r="EWP324" s="7"/>
      <c r="EWQ324" s="7"/>
      <c r="EWR324" s="7"/>
      <c r="EWS324" s="7"/>
      <c r="EWT324" s="7"/>
      <c r="EWU324" s="7"/>
      <c r="EWV324" s="7"/>
      <c r="EWW324" s="7"/>
      <c r="EWX324" s="7"/>
      <c r="EWY324" s="7"/>
      <c r="EWZ324" s="7"/>
      <c r="EXA324" s="7"/>
      <c r="EXB324" s="7"/>
      <c r="EXC324" s="7"/>
      <c r="EXD324" s="7"/>
      <c r="EXE324" s="7"/>
      <c r="EXF324" s="7"/>
      <c r="EXG324" s="7"/>
      <c r="EXH324" s="7"/>
      <c r="EXI324" s="7"/>
      <c r="EXJ324" s="7"/>
      <c r="EXK324" s="7"/>
      <c r="EXL324" s="7"/>
      <c r="EXM324" s="7"/>
      <c r="EXN324" s="7"/>
      <c r="EXO324" s="7"/>
      <c r="EXP324" s="7"/>
      <c r="EXQ324" s="7"/>
      <c r="EXR324" s="7"/>
      <c r="EXS324" s="7"/>
      <c r="EXT324" s="7"/>
      <c r="EXU324" s="7"/>
      <c r="EXV324" s="7"/>
      <c r="EXW324" s="7"/>
      <c r="EXX324" s="7"/>
      <c r="EXY324" s="7"/>
      <c r="EXZ324" s="7"/>
      <c r="EYA324" s="7"/>
      <c r="EYB324" s="7"/>
      <c r="EYC324" s="7"/>
      <c r="EYD324" s="7"/>
      <c r="EYE324" s="7"/>
      <c r="EYF324" s="7"/>
      <c r="EYG324" s="7"/>
      <c r="EYH324" s="7"/>
      <c r="EYI324" s="7"/>
      <c r="EYJ324" s="7"/>
      <c r="EYK324" s="7"/>
      <c r="EYL324" s="7"/>
      <c r="EYM324" s="7"/>
      <c r="EYN324" s="7"/>
      <c r="EYO324" s="7"/>
      <c r="EYP324" s="7"/>
      <c r="EYQ324" s="7"/>
      <c r="EYR324" s="7"/>
      <c r="EYS324" s="7"/>
      <c r="EYT324" s="7"/>
      <c r="EYU324" s="7"/>
      <c r="EYV324" s="7"/>
      <c r="EYW324" s="7"/>
      <c r="EYX324" s="7"/>
      <c r="EYY324" s="7"/>
      <c r="EYZ324" s="7"/>
      <c r="EZA324" s="7"/>
      <c r="EZB324" s="7"/>
      <c r="EZC324" s="7"/>
      <c r="EZD324" s="7"/>
      <c r="EZE324" s="7"/>
      <c r="EZF324" s="7"/>
      <c r="EZG324" s="7"/>
      <c r="EZH324" s="7"/>
      <c r="EZI324" s="7"/>
      <c r="EZJ324" s="7"/>
      <c r="EZK324" s="7"/>
      <c r="EZL324" s="7"/>
      <c r="EZM324" s="7"/>
      <c r="EZN324" s="7"/>
      <c r="EZO324" s="7"/>
      <c r="EZP324" s="7"/>
      <c r="EZQ324" s="7"/>
      <c r="EZR324" s="7"/>
      <c r="EZS324" s="7"/>
      <c r="EZT324" s="7"/>
      <c r="EZU324" s="7"/>
      <c r="EZV324" s="7"/>
      <c r="EZW324" s="7"/>
      <c r="EZX324" s="7"/>
      <c r="EZY324" s="7"/>
      <c r="EZZ324" s="7"/>
      <c r="FAA324" s="7"/>
      <c r="FAB324" s="7"/>
      <c r="FAC324" s="7"/>
      <c r="FAD324" s="7"/>
      <c r="FAE324" s="7"/>
      <c r="FAF324" s="7"/>
      <c r="FAG324" s="7"/>
      <c r="FAH324" s="7"/>
      <c r="FAI324" s="7"/>
      <c r="FAJ324" s="7"/>
      <c r="FAK324" s="7"/>
      <c r="FAL324" s="7"/>
      <c r="FAM324" s="7"/>
      <c r="FAN324" s="7"/>
      <c r="FAO324" s="7"/>
      <c r="FAP324" s="7"/>
      <c r="FAQ324" s="7"/>
      <c r="FAR324" s="7"/>
      <c r="FAS324" s="7"/>
      <c r="FAT324" s="7"/>
      <c r="FAU324" s="7"/>
      <c r="FAV324" s="7"/>
      <c r="FAW324" s="7"/>
      <c r="FAX324" s="7"/>
      <c r="FAY324" s="7"/>
      <c r="FAZ324" s="7"/>
      <c r="FBA324" s="7"/>
      <c r="FBB324" s="7"/>
      <c r="FBC324" s="7"/>
      <c r="FBD324" s="7"/>
      <c r="FBE324" s="7"/>
      <c r="FBF324" s="7"/>
      <c r="FBG324" s="7"/>
      <c r="FBH324" s="7"/>
      <c r="FBI324" s="7"/>
      <c r="FBJ324" s="7"/>
      <c r="FBK324" s="7"/>
      <c r="FBL324" s="7"/>
      <c r="FBM324" s="7"/>
      <c r="FBN324" s="7"/>
      <c r="FBO324" s="7"/>
      <c r="FBP324" s="7"/>
      <c r="FBQ324" s="7"/>
      <c r="FBR324" s="7"/>
      <c r="FBS324" s="7"/>
      <c r="FBT324" s="7"/>
      <c r="FBU324" s="7"/>
      <c r="FBV324" s="7"/>
      <c r="FBW324" s="7"/>
      <c r="FBX324" s="7"/>
      <c r="FBY324" s="7"/>
      <c r="FBZ324" s="7"/>
      <c r="FCA324" s="7"/>
      <c r="FCB324" s="7"/>
      <c r="FCC324" s="7"/>
      <c r="FCD324" s="7"/>
      <c r="FCE324" s="7"/>
      <c r="FCF324" s="7"/>
      <c r="FCG324" s="7"/>
      <c r="FCH324" s="7"/>
      <c r="FCI324" s="7"/>
      <c r="FCJ324" s="7"/>
      <c r="FCK324" s="7"/>
      <c r="FCL324" s="7"/>
      <c r="FCM324" s="7"/>
      <c r="FCN324" s="7"/>
      <c r="FCO324" s="7"/>
      <c r="FCP324" s="7"/>
      <c r="FCQ324" s="7"/>
      <c r="FCR324" s="7"/>
      <c r="FCS324" s="7"/>
      <c r="FCT324" s="7"/>
      <c r="FCU324" s="7"/>
      <c r="FCV324" s="7"/>
      <c r="FCW324" s="7"/>
      <c r="FCX324" s="7"/>
      <c r="FCY324" s="7"/>
      <c r="FCZ324" s="7"/>
      <c r="FDA324" s="7"/>
      <c r="FDB324" s="7"/>
      <c r="FDC324" s="7"/>
      <c r="FDD324" s="7"/>
      <c r="FDE324" s="7"/>
      <c r="FDF324" s="7"/>
      <c r="FDG324" s="7"/>
      <c r="FDH324" s="7"/>
      <c r="FDI324" s="7"/>
      <c r="FDJ324" s="7"/>
      <c r="FDK324" s="7"/>
      <c r="FDL324" s="7"/>
      <c r="FDM324" s="7"/>
      <c r="FDN324" s="7"/>
      <c r="FDO324" s="7"/>
      <c r="FDP324" s="7"/>
      <c r="FDQ324" s="7"/>
      <c r="FDR324" s="7"/>
      <c r="FDS324" s="7"/>
      <c r="FDT324" s="7"/>
      <c r="FDU324" s="7"/>
      <c r="FDV324" s="7"/>
      <c r="FDW324" s="7"/>
      <c r="FDX324" s="7"/>
      <c r="FDY324" s="7"/>
      <c r="FDZ324" s="7"/>
      <c r="FEA324" s="7"/>
      <c r="FEB324" s="7"/>
      <c r="FEC324" s="7"/>
      <c r="FED324" s="7"/>
      <c r="FEE324" s="7"/>
      <c r="FEF324" s="7"/>
      <c r="FEG324" s="7"/>
      <c r="FEH324" s="7"/>
      <c r="FEI324" s="7"/>
      <c r="FEJ324" s="7"/>
      <c r="FEK324" s="7"/>
      <c r="FEL324" s="7"/>
      <c r="FEM324" s="7"/>
      <c r="FEN324" s="7"/>
      <c r="FEO324" s="7"/>
      <c r="FEP324" s="7"/>
      <c r="FEQ324" s="7"/>
      <c r="FER324" s="7"/>
      <c r="FES324" s="7"/>
      <c r="FET324" s="7"/>
      <c r="FEU324" s="7"/>
      <c r="FEV324" s="7"/>
      <c r="FEW324" s="7"/>
      <c r="FEX324" s="7"/>
      <c r="FEY324" s="7"/>
      <c r="FEZ324" s="7"/>
      <c r="FFA324" s="7"/>
      <c r="FFB324" s="7"/>
      <c r="FFC324" s="7"/>
      <c r="FFD324" s="7"/>
      <c r="FFE324" s="7"/>
      <c r="FFF324" s="7"/>
      <c r="FFG324" s="7"/>
      <c r="FFH324" s="7"/>
      <c r="FFI324" s="7"/>
      <c r="FFJ324" s="7"/>
      <c r="FFK324" s="7"/>
      <c r="FFL324" s="7"/>
      <c r="FFM324" s="7"/>
      <c r="FFN324" s="7"/>
      <c r="FFO324" s="7"/>
      <c r="FFP324" s="7"/>
      <c r="FFQ324" s="7"/>
      <c r="FFR324" s="7"/>
      <c r="FFS324" s="7"/>
      <c r="FFT324" s="7"/>
      <c r="FFU324" s="7"/>
      <c r="FFV324" s="7"/>
      <c r="FFW324" s="7"/>
      <c r="FFX324" s="7"/>
      <c r="FFY324" s="7"/>
      <c r="FFZ324" s="7"/>
      <c r="FGA324" s="7"/>
      <c r="FGB324" s="7"/>
      <c r="FGC324" s="7"/>
      <c r="FGD324" s="7"/>
      <c r="FGE324" s="7"/>
      <c r="FGF324" s="7"/>
      <c r="FGG324" s="7"/>
      <c r="FGH324" s="7"/>
      <c r="FGI324" s="7"/>
      <c r="FGJ324" s="7"/>
      <c r="FGK324" s="7"/>
      <c r="FGL324" s="7"/>
      <c r="FGM324" s="7"/>
      <c r="FGN324" s="7"/>
      <c r="FGO324" s="7"/>
      <c r="FGP324" s="7"/>
      <c r="FGQ324" s="7"/>
      <c r="FGR324" s="7"/>
      <c r="FGS324" s="7"/>
      <c r="FGT324" s="7"/>
      <c r="FGU324" s="7"/>
      <c r="FGV324" s="7"/>
      <c r="FGW324" s="7"/>
      <c r="FGX324" s="7"/>
      <c r="FGY324" s="7"/>
      <c r="FGZ324" s="7"/>
      <c r="FHA324" s="7"/>
      <c r="FHB324" s="7"/>
      <c r="FHC324" s="7"/>
      <c r="FHD324" s="7"/>
      <c r="FHE324" s="7"/>
      <c r="FHF324" s="7"/>
      <c r="FHG324" s="7"/>
      <c r="FHH324" s="7"/>
      <c r="FHI324" s="7"/>
      <c r="FHJ324" s="7"/>
      <c r="FHK324" s="7"/>
      <c r="FHL324" s="7"/>
      <c r="FHM324" s="7"/>
      <c r="FHN324" s="7"/>
      <c r="FHO324" s="7"/>
      <c r="FHP324" s="7"/>
      <c r="FHQ324" s="7"/>
      <c r="FHR324" s="7"/>
      <c r="FHS324" s="7"/>
      <c r="FHT324" s="7"/>
      <c r="FHU324" s="7"/>
      <c r="FHV324" s="7"/>
      <c r="FHW324" s="7"/>
      <c r="FHX324" s="7"/>
      <c r="FHY324" s="7"/>
      <c r="FHZ324" s="7"/>
      <c r="FIA324" s="7"/>
      <c r="FIB324" s="7"/>
      <c r="FIC324" s="7"/>
      <c r="FID324" s="7"/>
      <c r="FIE324" s="7"/>
      <c r="FIF324" s="7"/>
      <c r="FIG324" s="7"/>
      <c r="FIH324" s="7"/>
      <c r="FII324" s="7"/>
      <c r="FIJ324" s="7"/>
      <c r="FIK324" s="7"/>
      <c r="FIL324" s="7"/>
      <c r="FIM324" s="7"/>
      <c r="FIN324" s="7"/>
      <c r="FIO324" s="7"/>
      <c r="FIP324" s="7"/>
      <c r="FIQ324" s="7"/>
      <c r="FIR324" s="7"/>
      <c r="FIS324" s="7"/>
      <c r="FIT324" s="7"/>
      <c r="FIU324" s="7"/>
      <c r="FIV324" s="7"/>
      <c r="FIW324" s="7"/>
      <c r="FIX324" s="7"/>
      <c r="FIY324" s="7"/>
      <c r="FIZ324" s="7"/>
      <c r="FJA324" s="7"/>
      <c r="FJB324" s="7"/>
      <c r="FJC324" s="7"/>
      <c r="FJD324" s="7"/>
      <c r="FJE324" s="7"/>
      <c r="FJF324" s="7"/>
      <c r="FJG324" s="7"/>
      <c r="FJH324" s="7"/>
      <c r="FJI324" s="7"/>
      <c r="FJJ324" s="7"/>
      <c r="FJK324" s="7"/>
      <c r="FJL324" s="7"/>
      <c r="FJM324" s="7"/>
      <c r="FJN324" s="7"/>
      <c r="FJO324" s="7"/>
      <c r="FJP324" s="7"/>
      <c r="FJQ324" s="7"/>
      <c r="FJR324" s="7"/>
      <c r="FJS324" s="7"/>
      <c r="FJT324" s="7"/>
      <c r="FJU324" s="7"/>
      <c r="FJV324" s="7"/>
      <c r="FJW324" s="7"/>
      <c r="FJX324" s="7"/>
      <c r="FJY324" s="7"/>
      <c r="FJZ324" s="7"/>
      <c r="FKA324" s="7"/>
      <c r="FKB324" s="7"/>
      <c r="FKC324" s="7"/>
      <c r="FKD324" s="7"/>
      <c r="FKE324" s="7"/>
      <c r="FKF324" s="7"/>
      <c r="FKG324" s="7"/>
      <c r="FKH324" s="7"/>
      <c r="FKI324" s="7"/>
      <c r="FKJ324" s="7"/>
      <c r="FKK324" s="7"/>
      <c r="FKL324" s="7"/>
      <c r="FKM324" s="7"/>
      <c r="FKN324" s="7"/>
      <c r="FKO324" s="7"/>
      <c r="FKP324" s="7"/>
      <c r="FKQ324" s="7"/>
      <c r="FKR324" s="7"/>
      <c r="FKS324" s="7"/>
      <c r="FKT324" s="7"/>
      <c r="FKU324" s="7"/>
      <c r="FKV324" s="7"/>
      <c r="FKW324" s="7"/>
      <c r="FKX324" s="7"/>
      <c r="FKY324" s="7"/>
      <c r="FKZ324" s="7"/>
      <c r="FLA324" s="7"/>
      <c r="FLB324" s="7"/>
      <c r="FLC324" s="7"/>
      <c r="FLD324" s="7"/>
      <c r="FLE324" s="7"/>
      <c r="FLF324" s="7"/>
      <c r="FLG324" s="7"/>
      <c r="FLH324" s="7"/>
      <c r="FLI324" s="7"/>
      <c r="FLJ324" s="7"/>
      <c r="FLK324" s="7"/>
      <c r="FLL324" s="7"/>
      <c r="FLM324" s="7"/>
      <c r="FLN324" s="7"/>
      <c r="FLO324" s="7"/>
      <c r="FLP324" s="7"/>
      <c r="FLQ324" s="7"/>
      <c r="FLR324" s="7"/>
      <c r="FLS324" s="7"/>
      <c r="FLT324" s="7"/>
      <c r="FLU324" s="7"/>
      <c r="FLV324" s="7"/>
      <c r="FLW324" s="7"/>
      <c r="FLX324" s="7"/>
      <c r="FLY324" s="7"/>
      <c r="FLZ324" s="7"/>
      <c r="FMA324" s="7"/>
      <c r="FMB324" s="7"/>
      <c r="FMC324" s="7"/>
      <c r="FMD324" s="7"/>
      <c r="FME324" s="7"/>
      <c r="FMF324" s="7"/>
      <c r="FMG324" s="7"/>
      <c r="FMH324" s="7"/>
      <c r="FMI324" s="7"/>
      <c r="FMJ324" s="7"/>
      <c r="FMK324" s="7"/>
      <c r="FML324" s="7"/>
      <c r="FMM324" s="7"/>
      <c r="FMN324" s="7"/>
      <c r="FMO324" s="7"/>
      <c r="FMP324" s="7"/>
      <c r="FMQ324" s="7"/>
      <c r="FMR324" s="7"/>
      <c r="FMS324" s="7"/>
      <c r="FMT324" s="7"/>
      <c r="FMU324" s="7"/>
      <c r="FMV324" s="7"/>
      <c r="FMW324" s="7"/>
      <c r="FMX324" s="7"/>
      <c r="FMY324" s="7"/>
      <c r="FMZ324" s="7"/>
      <c r="FNA324" s="7"/>
      <c r="FNB324" s="7"/>
      <c r="FNC324" s="7"/>
      <c r="FND324" s="7"/>
      <c r="FNE324" s="7"/>
      <c r="FNF324" s="7"/>
      <c r="FNG324" s="7"/>
      <c r="FNH324" s="7"/>
      <c r="FNI324" s="7"/>
      <c r="FNJ324" s="7"/>
      <c r="FNK324" s="7"/>
      <c r="FNL324" s="7"/>
      <c r="FNM324" s="7"/>
      <c r="FNN324" s="7"/>
      <c r="FNO324" s="7"/>
      <c r="FNP324" s="7"/>
      <c r="FNQ324" s="7"/>
      <c r="FNR324" s="7"/>
      <c r="FNS324" s="7"/>
      <c r="FNT324" s="7"/>
      <c r="FNU324" s="7"/>
      <c r="FNV324" s="7"/>
      <c r="FNW324" s="7"/>
      <c r="FNX324" s="7"/>
      <c r="FNY324" s="7"/>
      <c r="FNZ324" s="7"/>
      <c r="FOA324" s="7"/>
      <c r="FOB324" s="7"/>
      <c r="FOC324" s="7"/>
      <c r="FOD324" s="7"/>
      <c r="FOE324" s="7"/>
      <c r="FOF324" s="7"/>
      <c r="FOG324" s="7"/>
      <c r="FOH324" s="7"/>
      <c r="FOI324" s="7"/>
      <c r="FOJ324" s="7"/>
      <c r="FOK324" s="7"/>
      <c r="FOL324" s="7"/>
      <c r="FOM324" s="7"/>
      <c r="FON324" s="7"/>
      <c r="FOO324" s="7"/>
      <c r="FOP324" s="7"/>
      <c r="FOQ324" s="7"/>
      <c r="FOR324" s="7"/>
      <c r="FOS324" s="7"/>
      <c r="FOT324" s="7"/>
      <c r="FOU324" s="7"/>
      <c r="FOV324" s="7"/>
      <c r="FOW324" s="7"/>
      <c r="FOX324" s="7"/>
      <c r="FOY324" s="7"/>
      <c r="FOZ324" s="7"/>
      <c r="FPA324" s="7"/>
      <c r="FPB324" s="7"/>
      <c r="FPC324" s="7"/>
      <c r="FPD324" s="7"/>
      <c r="FPE324" s="7"/>
      <c r="FPF324" s="7"/>
      <c r="FPG324" s="7"/>
      <c r="FPH324" s="7"/>
      <c r="FPI324" s="7"/>
      <c r="FPJ324" s="7"/>
      <c r="FPK324" s="7"/>
      <c r="FPL324" s="7"/>
      <c r="FPM324" s="7"/>
      <c r="FPN324" s="7"/>
      <c r="FPO324" s="7"/>
      <c r="FPP324" s="7"/>
      <c r="FPQ324" s="7"/>
      <c r="FPR324" s="7"/>
      <c r="FPS324" s="7"/>
      <c r="FPT324" s="7"/>
      <c r="FPU324" s="7"/>
      <c r="FPV324" s="7"/>
      <c r="FPW324" s="7"/>
      <c r="FPX324" s="7"/>
      <c r="FPY324" s="7"/>
      <c r="FPZ324" s="7"/>
      <c r="FQA324" s="7"/>
      <c r="FQB324" s="7"/>
      <c r="FQC324" s="7"/>
      <c r="FQD324" s="7"/>
      <c r="FQE324" s="7"/>
      <c r="FQF324" s="7"/>
      <c r="FQG324" s="7"/>
      <c r="FQH324" s="7"/>
      <c r="FQI324" s="7"/>
      <c r="FQJ324" s="7"/>
      <c r="FQK324" s="7"/>
      <c r="FQL324" s="7"/>
      <c r="FQM324" s="7"/>
      <c r="FQN324" s="7"/>
      <c r="FQO324" s="7"/>
      <c r="FQP324" s="7"/>
      <c r="FQQ324" s="7"/>
      <c r="FQR324" s="7"/>
      <c r="FQS324" s="7"/>
      <c r="FQT324" s="7"/>
      <c r="FQU324" s="7"/>
      <c r="FQV324" s="7"/>
      <c r="FQW324" s="7"/>
      <c r="FQX324" s="7"/>
      <c r="FQY324" s="7"/>
      <c r="FQZ324" s="7"/>
      <c r="FRA324" s="7"/>
      <c r="FRB324" s="7"/>
      <c r="FRC324" s="7"/>
      <c r="FRD324" s="7"/>
      <c r="FRE324" s="7"/>
      <c r="FRF324" s="7"/>
      <c r="FRG324" s="7"/>
      <c r="FRH324" s="7"/>
      <c r="FRI324" s="7"/>
      <c r="FRJ324" s="7"/>
      <c r="FRK324" s="7"/>
      <c r="FRL324" s="7"/>
      <c r="FRM324" s="7"/>
      <c r="FRN324" s="7"/>
      <c r="FRO324" s="7"/>
      <c r="FRP324" s="7"/>
      <c r="FRQ324" s="7"/>
      <c r="FRR324" s="7"/>
      <c r="FRS324" s="7"/>
      <c r="FRT324" s="7"/>
      <c r="FRU324" s="7"/>
      <c r="FRV324" s="7"/>
      <c r="FRW324" s="7"/>
      <c r="FRX324" s="7"/>
      <c r="FRY324" s="7"/>
      <c r="FRZ324" s="7"/>
      <c r="FSA324" s="7"/>
      <c r="FSB324" s="7"/>
      <c r="FSC324" s="7"/>
      <c r="FSD324" s="7"/>
      <c r="FSE324" s="7"/>
      <c r="FSF324" s="7"/>
      <c r="FSG324" s="7"/>
      <c r="FSH324" s="7"/>
      <c r="FSI324" s="7"/>
      <c r="FSJ324" s="7"/>
      <c r="FSK324" s="7"/>
      <c r="FSL324" s="7"/>
      <c r="FSM324" s="7"/>
      <c r="FSN324" s="7"/>
      <c r="FSO324" s="7"/>
      <c r="FSP324" s="7"/>
      <c r="FSQ324" s="7"/>
      <c r="FSR324" s="7"/>
      <c r="FSS324" s="7"/>
      <c r="FST324" s="7"/>
      <c r="FSU324" s="7"/>
      <c r="FSV324" s="7"/>
      <c r="FSW324" s="7"/>
      <c r="FSX324" s="7"/>
      <c r="FSY324" s="7"/>
      <c r="FSZ324" s="7"/>
      <c r="FTA324" s="7"/>
      <c r="FTB324" s="7"/>
      <c r="FTC324" s="7"/>
      <c r="FTD324" s="7"/>
      <c r="FTE324" s="7"/>
      <c r="FTF324" s="7"/>
      <c r="FTG324" s="7"/>
      <c r="FTH324" s="7"/>
      <c r="FTI324" s="7"/>
      <c r="FTJ324" s="7"/>
      <c r="FTK324" s="7"/>
      <c r="FTL324" s="7"/>
      <c r="FTM324" s="7"/>
      <c r="FTN324" s="7"/>
      <c r="FTO324" s="7"/>
      <c r="FTP324" s="7"/>
      <c r="FTQ324" s="7"/>
      <c r="FTR324" s="7"/>
      <c r="FTS324" s="7"/>
      <c r="FTT324" s="7"/>
      <c r="FTU324" s="7"/>
      <c r="FTV324" s="7"/>
      <c r="FTW324" s="7"/>
      <c r="FTX324" s="7"/>
      <c r="FTY324" s="7"/>
      <c r="FTZ324" s="7"/>
      <c r="FUA324" s="7"/>
      <c r="FUB324" s="7"/>
      <c r="FUC324" s="7"/>
      <c r="FUD324" s="7"/>
      <c r="FUE324" s="7"/>
      <c r="FUF324" s="7"/>
      <c r="FUG324" s="7"/>
      <c r="FUH324" s="7"/>
      <c r="FUI324" s="7"/>
      <c r="FUJ324" s="7"/>
      <c r="FUK324" s="7"/>
      <c r="FUL324" s="7"/>
      <c r="FUM324" s="7"/>
      <c r="FUN324" s="7"/>
      <c r="FUO324" s="7"/>
      <c r="FUP324" s="7"/>
      <c r="FUQ324" s="7"/>
      <c r="FUR324" s="7"/>
      <c r="FUS324" s="7"/>
      <c r="FUT324" s="7"/>
      <c r="FUU324" s="7"/>
      <c r="FUV324" s="7"/>
      <c r="FUW324" s="7"/>
      <c r="FUX324" s="7"/>
      <c r="FUY324" s="7"/>
      <c r="FUZ324" s="7"/>
      <c r="FVA324" s="7"/>
      <c r="FVB324" s="7"/>
      <c r="FVC324" s="7"/>
      <c r="FVD324" s="7"/>
      <c r="FVE324" s="7"/>
      <c r="FVF324" s="7"/>
      <c r="FVG324" s="7"/>
      <c r="FVH324" s="7"/>
      <c r="FVI324" s="7"/>
      <c r="FVJ324" s="7"/>
      <c r="FVK324" s="7"/>
      <c r="FVL324" s="7"/>
      <c r="FVM324" s="7"/>
      <c r="FVN324" s="7"/>
      <c r="FVO324" s="7"/>
      <c r="FVP324" s="7"/>
      <c r="FVQ324" s="7"/>
      <c r="FVR324" s="7"/>
      <c r="FVS324" s="7"/>
      <c r="FVT324" s="7"/>
      <c r="FVU324" s="7"/>
      <c r="FVV324" s="7"/>
      <c r="FVW324" s="7"/>
      <c r="FVX324" s="7"/>
      <c r="FVY324" s="7"/>
      <c r="FVZ324" s="7"/>
      <c r="FWA324" s="7"/>
      <c r="FWB324" s="7"/>
      <c r="FWC324" s="7"/>
      <c r="FWD324" s="7"/>
      <c r="FWE324" s="7"/>
      <c r="FWF324" s="7"/>
      <c r="FWG324" s="7"/>
      <c r="FWH324" s="7"/>
      <c r="FWI324" s="7"/>
      <c r="FWJ324" s="7"/>
      <c r="FWK324" s="7"/>
      <c r="FWL324" s="7"/>
      <c r="FWM324" s="7"/>
      <c r="FWN324" s="7"/>
      <c r="FWO324" s="7"/>
      <c r="FWP324" s="7"/>
      <c r="FWQ324" s="7"/>
      <c r="FWR324" s="7"/>
      <c r="FWS324" s="7"/>
      <c r="FWT324" s="7"/>
      <c r="FWU324" s="7"/>
      <c r="FWV324" s="7"/>
      <c r="FWW324" s="7"/>
      <c r="FWX324" s="7"/>
      <c r="FWY324" s="7"/>
      <c r="FWZ324" s="7"/>
      <c r="FXA324" s="7"/>
      <c r="FXB324" s="7"/>
      <c r="FXC324" s="7"/>
      <c r="FXD324" s="7"/>
      <c r="FXE324" s="7"/>
      <c r="FXF324" s="7"/>
      <c r="FXG324" s="7"/>
      <c r="FXH324" s="7"/>
      <c r="FXI324" s="7"/>
      <c r="FXJ324" s="7"/>
      <c r="FXK324" s="7"/>
      <c r="FXL324" s="7"/>
      <c r="FXM324" s="7"/>
      <c r="FXN324" s="7"/>
      <c r="FXO324" s="7"/>
      <c r="FXP324" s="7"/>
      <c r="FXQ324" s="7"/>
      <c r="FXR324" s="7"/>
      <c r="FXS324" s="7"/>
      <c r="FXT324" s="7"/>
      <c r="FXU324" s="7"/>
      <c r="FXV324" s="7"/>
      <c r="FXW324" s="7"/>
      <c r="FXX324" s="7"/>
      <c r="FXY324" s="7"/>
      <c r="FXZ324" s="7"/>
      <c r="FYA324" s="7"/>
      <c r="FYB324" s="7"/>
      <c r="FYC324" s="7"/>
      <c r="FYD324" s="7"/>
      <c r="FYE324" s="7"/>
      <c r="FYF324" s="7"/>
      <c r="FYG324" s="7"/>
      <c r="FYH324" s="7"/>
      <c r="FYI324" s="7"/>
      <c r="FYJ324" s="7"/>
      <c r="FYK324" s="7"/>
      <c r="FYL324" s="7"/>
      <c r="FYM324" s="7"/>
      <c r="FYN324" s="7"/>
      <c r="FYO324" s="7"/>
      <c r="FYP324" s="7"/>
      <c r="FYQ324" s="7"/>
      <c r="FYR324" s="7"/>
      <c r="FYS324" s="7"/>
      <c r="FYT324" s="7"/>
      <c r="FYU324" s="7"/>
      <c r="FYV324" s="7"/>
      <c r="FYW324" s="7"/>
      <c r="FYX324" s="7"/>
      <c r="FYY324" s="7"/>
      <c r="FYZ324" s="7"/>
      <c r="FZA324" s="7"/>
      <c r="FZB324" s="7"/>
      <c r="FZC324" s="7"/>
      <c r="FZD324" s="7"/>
      <c r="FZE324" s="7"/>
      <c r="FZF324" s="7"/>
      <c r="FZG324" s="7"/>
      <c r="FZH324" s="7"/>
      <c r="FZI324" s="7"/>
      <c r="FZJ324" s="7"/>
      <c r="FZK324" s="7"/>
      <c r="FZL324" s="7"/>
      <c r="FZM324" s="7"/>
      <c r="FZN324" s="7"/>
      <c r="FZO324" s="7"/>
      <c r="FZP324" s="7"/>
      <c r="FZQ324" s="7"/>
      <c r="FZR324" s="7"/>
      <c r="FZS324" s="7"/>
      <c r="FZT324" s="7"/>
      <c r="FZU324" s="7"/>
      <c r="FZV324" s="7"/>
      <c r="FZW324" s="7"/>
      <c r="FZX324" s="7"/>
      <c r="FZY324" s="7"/>
      <c r="FZZ324" s="7"/>
      <c r="GAA324" s="7"/>
      <c r="GAB324" s="7"/>
      <c r="GAC324" s="7"/>
      <c r="GAD324" s="7"/>
      <c r="GAE324" s="7"/>
      <c r="GAF324" s="7"/>
      <c r="GAG324" s="7"/>
      <c r="GAH324" s="7"/>
      <c r="GAI324" s="7"/>
      <c r="GAJ324" s="7"/>
      <c r="GAK324" s="7"/>
      <c r="GAL324" s="7"/>
      <c r="GAM324" s="7"/>
      <c r="GAN324" s="7"/>
      <c r="GAO324" s="7"/>
      <c r="GAP324" s="7"/>
      <c r="GAQ324" s="7"/>
      <c r="GAR324" s="7"/>
      <c r="GAS324" s="7"/>
      <c r="GAT324" s="7"/>
      <c r="GAU324" s="7"/>
      <c r="GAV324" s="7"/>
      <c r="GAW324" s="7"/>
      <c r="GAX324" s="7"/>
      <c r="GAY324" s="7"/>
      <c r="GAZ324" s="7"/>
      <c r="GBA324" s="7"/>
      <c r="GBB324" s="7"/>
      <c r="GBC324" s="7"/>
      <c r="GBD324" s="7"/>
      <c r="GBE324" s="7"/>
      <c r="GBF324" s="7"/>
      <c r="GBG324" s="7"/>
      <c r="GBH324" s="7"/>
      <c r="GBI324" s="7"/>
      <c r="GBJ324" s="7"/>
      <c r="GBK324" s="7"/>
      <c r="GBL324" s="7"/>
      <c r="GBM324" s="7"/>
      <c r="GBN324" s="7"/>
      <c r="GBO324" s="7"/>
      <c r="GBP324" s="7"/>
      <c r="GBQ324" s="7"/>
      <c r="GBR324" s="7"/>
      <c r="GBS324" s="7"/>
      <c r="GBT324" s="7"/>
      <c r="GBU324" s="7"/>
      <c r="GBV324" s="7"/>
      <c r="GBW324" s="7"/>
      <c r="GBX324" s="7"/>
      <c r="GBY324" s="7"/>
      <c r="GBZ324" s="7"/>
      <c r="GCA324" s="7"/>
      <c r="GCB324" s="7"/>
      <c r="GCC324" s="7"/>
      <c r="GCD324" s="7"/>
      <c r="GCE324" s="7"/>
      <c r="GCF324" s="7"/>
      <c r="GCG324" s="7"/>
      <c r="GCH324" s="7"/>
      <c r="GCI324" s="7"/>
      <c r="GCJ324" s="7"/>
      <c r="GCK324" s="7"/>
      <c r="GCL324" s="7"/>
      <c r="GCM324" s="7"/>
      <c r="GCN324" s="7"/>
      <c r="GCO324" s="7"/>
      <c r="GCP324" s="7"/>
      <c r="GCQ324" s="7"/>
      <c r="GCR324" s="7"/>
      <c r="GCS324" s="7"/>
      <c r="GCT324" s="7"/>
      <c r="GCU324" s="7"/>
      <c r="GCV324" s="7"/>
      <c r="GCW324" s="7"/>
      <c r="GCX324" s="7"/>
      <c r="GCY324" s="7"/>
      <c r="GCZ324" s="7"/>
      <c r="GDA324" s="7"/>
      <c r="GDB324" s="7"/>
      <c r="GDC324" s="7"/>
      <c r="GDD324" s="7"/>
      <c r="GDE324" s="7"/>
      <c r="GDF324" s="7"/>
      <c r="GDG324" s="7"/>
      <c r="GDH324" s="7"/>
      <c r="GDI324" s="7"/>
      <c r="GDJ324" s="7"/>
      <c r="GDK324" s="7"/>
      <c r="GDL324" s="7"/>
      <c r="GDM324" s="7"/>
      <c r="GDN324" s="7"/>
      <c r="GDO324" s="7"/>
      <c r="GDP324" s="7"/>
      <c r="GDQ324" s="7"/>
      <c r="GDR324" s="7"/>
      <c r="GDS324" s="7"/>
      <c r="GDT324" s="7"/>
      <c r="GDU324" s="7"/>
      <c r="GDV324" s="7"/>
      <c r="GDW324" s="7"/>
      <c r="GDX324" s="7"/>
      <c r="GDY324" s="7"/>
      <c r="GDZ324" s="7"/>
      <c r="GEA324" s="7"/>
      <c r="GEB324" s="7"/>
      <c r="GEC324" s="7"/>
      <c r="GED324" s="7"/>
      <c r="GEE324" s="7"/>
      <c r="GEF324" s="7"/>
      <c r="GEG324" s="7"/>
      <c r="GEH324" s="7"/>
      <c r="GEI324" s="7"/>
      <c r="GEJ324" s="7"/>
      <c r="GEK324" s="7"/>
      <c r="GEL324" s="7"/>
      <c r="GEM324" s="7"/>
      <c r="GEN324" s="7"/>
      <c r="GEO324" s="7"/>
      <c r="GEP324" s="7"/>
      <c r="GEQ324" s="7"/>
      <c r="GER324" s="7"/>
      <c r="GES324" s="7"/>
      <c r="GET324" s="7"/>
      <c r="GEU324" s="7"/>
      <c r="GEV324" s="7"/>
      <c r="GEW324" s="7"/>
      <c r="GEX324" s="7"/>
      <c r="GEY324" s="7"/>
      <c r="GEZ324" s="7"/>
      <c r="GFA324" s="7"/>
      <c r="GFB324" s="7"/>
      <c r="GFC324" s="7"/>
      <c r="GFD324" s="7"/>
      <c r="GFE324" s="7"/>
      <c r="GFF324" s="7"/>
      <c r="GFG324" s="7"/>
      <c r="GFH324" s="7"/>
      <c r="GFI324" s="7"/>
      <c r="GFJ324" s="7"/>
      <c r="GFK324" s="7"/>
      <c r="GFL324" s="7"/>
      <c r="GFM324" s="7"/>
      <c r="GFN324" s="7"/>
      <c r="GFO324" s="7"/>
      <c r="GFP324" s="7"/>
      <c r="GFQ324" s="7"/>
      <c r="GFR324" s="7"/>
      <c r="GFS324" s="7"/>
      <c r="GFT324" s="7"/>
      <c r="GFU324" s="7"/>
      <c r="GFV324" s="7"/>
      <c r="GFW324" s="7"/>
      <c r="GFX324" s="7"/>
      <c r="GFY324" s="7"/>
      <c r="GFZ324" s="7"/>
      <c r="GGA324" s="7"/>
      <c r="GGB324" s="7"/>
      <c r="GGC324" s="7"/>
      <c r="GGD324" s="7"/>
      <c r="GGE324" s="7"/>
      <c r="GGF324" s="7"/>
      <c r="GGG324" s="7"/>
      <c r="GGH324" s="7"/>
      <c r="GGI324" s="7"/>
      <c r="GGJ324" s="7"/>
      <c r="GGK324" s="7"/>
      <c r="GGL324" s="7"/>
      <c r="GGM324" s="7"/>
      <c r="GGN324" s="7"/>
      <c r="GGO324" s="7"/>
      <c r="GGP324" s="7"/>
      <c r="GGQ324" s="7"/>
      <c r="GGR324" s="7"/>
      <c r="GGS324" s="7"/>
      <c r="GGT324" s="7"/>
      <c r="GGU324" s="7"/>
      <c r="GGV324" s="7"/>
      <c r="GGW324" s="7"/>
      <c r="GGX324" s="7"/>
      <c r="GGY324" s="7"/>
      <c r="GGZ324" s="7"/>
      <c r="GHA324" s="7"/>
      <c r="GHB324" s="7"/>
      <c r="GHC324" s="7"/>
      <c r="GHD324" s="7"/>
      <c r="GHE324" s="7"/>
      <c r="GHF324" s="7"/>
      <c r="GHG324" s="7"/>
      <c r="GHH324" s="7"/>
      <c r="GHI324" s="7"/>
      <c r="GHJ324" s="7"/>
      <c r="GHK324" s="7"/>
      <c r="GHL324" s="7"/>
      <c r="GHM324" s="7"/>
      <c r="GHN324" s="7"/>
      <c r="GHO324" s="7"/>
      <c r="GHP324" s="7"/>
      <c r="GHQ324" s="7"/>
      <c r="GHR324" s="7"/>
      <c r="GHS324" s="7"/>
      <c r="GHT324" s="7"/>
      <c r="GHU324" s="7"/>
      <c r="GHV324" s="7"/>
      <c r="GHW324" s="7"/>
      <c r="GHX324" s="7"/>
      <c r="GHY324" s="7"/>
      <c r="GHZ324" s="7"/>
      <c r="GIA324" s="7"/>
      <c r="GIB324" s="7"/>
      <c r="GIC324" s="7"/>
      <c r="GID324" s="7"/>
      <c r="GIE324" s="7"/>
      <c r="GIF324" s="7"/>
      <c r="GIG324" s="7"/>
      <c r="GIH324" s="7"/>
      <c r="GII324" s="7"/>
      <c r="GIJ324" s="7"/>
      <c r="GIK324" s="7"/>
      <c r="GIL324" s="7"/>
      <c r="GIM324" s="7"/>
      <c r="GIN324" s="7"/>
      <c r="GIO324" s="7"/>
      <c r="GIP324" s="7"/>
      <c r="GIQ324" s="7"/>
      <c r="GIR324" s="7"/>
      <c r="GIS324" s="7"/>
      <c r="GIT324" s="7"/>
      <c r="GIU324" s="7"/>
      <c r="GIV324" s="7"/>
      <c r="GIW324" s="7"/>
      <c r="GIX324" s="7"/>
      <c r="GIY324" s="7"/>
      <c r="GIZ324" s="7"/>
      <c r="GJA324" s="7"/>
      <c r="GJB324" s="7"/>
      <c r="GJC324" s="7"/>
      <c r="GJD324" s="7"/>
      <c r="GJE324" s="7"/>
      <c r="GJF324" s="7"/>
      <c r="GJG324" s="7"/>
      <c r="GJH324" s="7"/>
      <c r="GJI324" s="7"/>
      <c r="GJJ324" s="7"/>
      <c r="GJK324" s="7"/>
      <c r="GJL324" s="7"/>
      <c r="GJM324" s="7"/>
      <c r="GJN324" s="7"/>
      <c r="GJO324" s="7"/>
      <c r="GJP324" s="7"/>
      <c r="GJQ324" s="7"/>
      <c r="GJR324" s="7"/>
      <c r="GJS324" s="7"/>
      <c r="GJT324" s="7"/>
      <c r="GJU324" s="7"/>
      <c r="GJV324" s="7"/>
      <c r="GJW324" s="7"/>
      <c r="GJX324" s="7"/>
      <c r="GJY324" s="7"/>
      <c r="GJZ324" s="7"/>
      <c r="GKA324" s="7"/>
      <c r="GKB324" s="7"/>
      <c r="GKC324" s="7"/>
      <c r="GKD324" s="7"/>
      <c r="GKE324" s="7"/>
      <c r="GKF324" s="7"/>
      <c r="GKG324" s="7"/>
      <c r="GKH324" s="7"/>
      <c r="GKI324" s="7"/>
      <c r="GKJ324" s="7"/>
      <c r="GKK324" s="7"/>
      <c r="GKL324" s="7"/>
      <c r="GKM324" s="7"/>
      <c r="GKN324" s="7"/>
      <c r="GKO324" s="7"/>
      <c r="GKP324" s="7"/>
      <c r="GKQ324" s="7"/>
      <c r="GKR324" s="7"/>
      <c r="GKS324" s="7"/>
      <c r="GKT324" s="7"/>
      <c r="GKU324" s="7"/>
      <c r="GKV324" s="7"/>
      <c r="GKW324" s="7"/>
      <c r="GKX324" s="7"/>
      <c r="GKY324" s="7"/>
      <c r="GKZ324" s="7"/>
      <c r="GLA324" s="7"/>
      <c r="GLB324" s="7"/>
      <c r="GLC324" s="7"/>
      <c r="GLD324" s="7"/>
      <c r="GLE324" s="7"/>
      <c r="GLF324" s="7"/>
      <c r="GLG324" s="7"/>
      <c r="GLH324" s="7"/>
      <c r="GLI324" s="7"/>
      <c r="GLJ324" s="7"/>
      <c r="GLK324" s="7"/>
      <c r="GLL324" s="7"/>
      <c r="GLM324" s="7"/>
      <c r="GLN324" s="7"/>
      <c r="GLO324" s="7"/>
      <c r="GLP324" s="7"/>
      <c r="GLQ324" s="7"/>
      <c r="GLR324" s="7"/>
      <c r="GLS324" s="7"/>
      <c r="GLT324" s="7"/>
      <c r="GLU324" s="7"/>
      <c r="GLV324" s="7"/>
      <c r="GLW324" s="7"/>
      <c r="GLX324" s="7"/>
      <c r="GLY324" s="7"/>
      <c r="GLZ324" s="7"/>
      <c r="GMA324" s="7"/>
      <c r="GMB324" s="7"/>
      <c r="GMC324" s="7"/>
      <c r="GMD324" s="7"/>
      <c r="GME324" s="7"/>
      <c r="GMF324" s="7"/>
      <c r="GMG324" s="7"/>
      <c r="GMH324" s="7"/>
      <c r="GMI324" s="7"/>
      <c r="GMJ324" s="7"/>
      <c r="GMK324" s="7"/>
      <c r="GML324" s="7"/>
      <c r="GMM324" s="7"/>
      <c r="GMN324" s="7"/>
      <c r="GMO324" s="7"/>
      <c r="GMP324" s="7"/>
      <c r="GMQ324" s="7"/>
      <c r="GMR324" s="7"/>
      <c r="GMS324" s="7"/>
      <c r="GMT324" s="7"/>
      <c r="GMU324" s="7"/>
      <c r="GMV324" s="7"/>
      <c r="GMW324" s="7"/>
      <c r="GMX324" s="7"/>
      <c r="GMY324" s="7"/>
      <c r="GMZ324" s="7"/>
      <c r="GNA324" s="7"/>
      <c r="GNB324" s="7"/>
      <c r="GNC324" s="7"/>
      <c r="GND324" s="7"/>
      <c r="GNE324" s="7"/>
      <c r="GNF324" s="7"/>
      <c r="GNG324" s="7"/>
      <c r="GNH324" s="7"/>
      <c r="GNI324" s="7"/>
      <c r="GNJ324" s="7"/>
      <c r="GNK324" s="7"/>
      <c r="GNL324" s="7"/>
      <c r="GNM324" s="7"/>
      <c r="GNN324" s="7"/>
      <c r="GNO324" s="7"/>
      <c r="GNP324" s="7"/>
      <c r="GNQ324" s="7"/>
      <c r="GNR324" s="7"/>
      <c r="GNS324" s="7"/>
      <c r="GNT324" s="7"/>
      <c r="GNU324" s="7"/>
      <c r="GNV324" s="7"/>
      <c r="GNW324" s="7"/>
      <c r="GNX324" s="7"/>
      <c r="GNY324" s="7"/>
      <c r="GNZ324" s="7"/>
      <c r="GOA324" s="7"/>
      <c r="GOB324" s="7"/>
      <c r="GOC324" s="7"/>
      <c r="GOD324" s="7"/>
      <c r="GOE324" s="7"/>
      <c r="GOF324" s="7"/>
      <c r="GOG324" s="7"/>
      <c r="GOH324" s="7"/>
      <c r="GOI324" s="7"/>
      <c r="GOJ324" s="7"/>
      <c r="GOK324" s="7"/>
      <c r="GOL324" s="7"/>
      <c r="GOM324" s="7"/>
      <c r="GON324" s="7"/>
      <c r="GOO324" s="7"/>
      <c r="GOP324" s="7"/>
      <c r="GOQ324" s="7"/>
      <c r="GOR324" s="7"/>
      <c r="GOS324" s="7"/>
      <c r="GOT324" s="7"/>
      <c r="GOU324" s="7"/>
      <c r="GOV324" s="7"/>
      <c r="GOW324" s="7"/>
      <c r="GOX324" s="7"/>
      <c r="GOY324" s="7"/>
      <c r="GOZ324" s="7"/>
      <c r="GPA324" s="7"/>
      <c r="GPB324" s="7"/>
      <c r="GPC324" s="7"/>
      <c r="GPD324" s="7"/>
      <c r="GPE324" s="7"/>
      <c r="GPF324" s="7"/>
      <c r="GPG324" s="7"/>
      <c r="GPH324" s="7"/>
      <c r="GPI324" s="7"/>
      <c r="GPJ324" s="7"/>
      <c r="GPK324" s="7"/>
      <c r="GPL324" s="7"/>
      <c r="GPM324" s="7"/>
      <c r="GPN324" s="7"/>
      <c r="GPO324" s="7"/>
      <c r="GPP324" s="7"/>
      <c r="GPQ324" s="7"/>
      <c r="GPR324" s="7"/>
      <c r="GPS324" s="7"/>
      <c r="GPT324" s="7"/>
      <c r="GPU324" s="7"/>
      <c r="GPV324" s="7"/>
      <c r="GPW324" s="7"/>
      <c r="GPX324" s="7"/>
      <c r="GPY324" s="7"/>
      <c r="GPZ324" s="7"/>
      <c r="GQA324" s="7"/>
      <c r="GQB324" s="7"/>
      <c r="GQC324" s="7"/>
      <c r="GQD324" s="7"/>
      <c r="GQE324" s="7"/>
      <c r="GQF324" s="7"/>
      <c r="GQG324" s="7"/>
      <c r="GQH324" s="7"/>
      <c r="GQI324" s="7"/>
      <c r="GQJ324" s="7"/>
      <c r="GQK324" s="7"/>
      <c r="GQL324" s="7"/>
      <c r="GQM324" s="7"/>
      <c r="GQN324" s="7"/>
      <c r="GQO324" s="7"/>
      <c r="GQP324" s="7"/>
      <c r="GQQ324" s="7"/>
      <c r="GQR324" s="7"/>
      <c r="GQS324" s="7"/>
      <c r="GQT324" s="7"/>
      <c r="GQU324" s="7"/>
      <c r="GQV324" s="7"/>
      <c r="GQW324" s="7"/>
      <c r="GQX324" s="7"/>
      <c r="GQY324" s="7"/>
      <c r="GQZ324" s="7"/>
      <c r="GRA324" s="7"/>
      <c r="GRB324" s="7"/>
      <c r="GRC324" s="7"/>
      <c r="GRD324" s="7"/>
      <c r="GRE324" s="7"/>
      <c r="GRF324" s="7"/>
      <c r="GRG324" s="7"/>
      <c r="GRH324" s="7"/>
      <c r="GRI324" s="7"/>
      <c r="GRJ324" s="7"/>
      <c r="GRK324" s="7"/>
      <c r="GRL324" s="7"/>
      <c r="GRM324" s="7"/>
      <c r="GRN324" s="7"/>
      <c r="GRO324" s="7"/>
      <c r="GRP324" s="7"/>
      <c r="GRQ324" s="7"/>
      <c r="GRR324" s="7"/>
      <c r="GRS324" s="7"/>
      <c r="GRT324" s="7"/>
      <c r="GRU324" s="7"/>
      <c r="GRV324" s="7"/>
      <c r="GRW324" s="7"/>
      <c r="GRX324" s="7"/>
      <c r="GRY324" s="7"/>
      <c r="GRZ324" s="7"/>
      <c r="GSA324" s="7"/>
      <c r="GSB324" s="7"/>
      <c r="GSC324" s="7"/>
      <c r="GSD324" s="7"/>
      <c r="GSE324" s="7"/>
      <c r="GSF324" s="7"/>
      <c r="GSG324" s="7"/>
      <c r="GSH324" s="7"/>
      <c r="GSI324" s="7"/>
      <c r="GSJ324" s="7"/>
      <c r="GSK324" s="7"/>
      <c r="GSL324" s="7"/>
      <c r="GSM324" s="7"/>
      <c r="GSN324" s="7"/>
      <c r="GSO324" s="7"/>
      <c r="GSP324" s="7"/>
      <c r="GSQ324" s="7"/>
      <c r="GSR324" s="7"/>
      <c r="GSS324" s="7"/>
      <c r="GST324" s="7"/>
      <c r="GSU324" s="7"/>
      <c r="GSV324" s="7"/>
      <c r="GSW324" s="7"/>
      <c r="GSX324" s="7"/>
      <c r="GSY324" s="7"/>
      <c r="GSZ324" s="7"/>
      <c r="GTA324" s="7"/>
      <c r="GTB324" s="7"/>
      <c r="GTC324" s="7"/>
      <c r="GTD324" s="7"/>
      <c r="GTE324" s="7"/>
      <c r="GTF324" s="7"/>
      <c r="GTG324" s="7"/>
      <c r="GTH324" s="7"/>
      <c r="GTI324" s="7"/>
      <c r="GTJ324" s="7"/>
      <c r="GTK324" s="7"/>
      <c r="GTL324" s="7"/>
      <c r="GTM324" s="7"/>
      <c r="GTN324" s="7"/>
      <c r="GTO324" s="7"/>
      <c r="GTP324" s="7"/>
      <c r="GTQ324" s="7"/>
      <c r="GTR324" s="7"/>
      <c r="GTS324" s="7"/>
      <c r="GTT324" s="7"/>
      <c r="GTU324" s="7"/>
      <c r="GTV324" s="7"/>
      <c r="GTW324" s="7"/>
      <c r="GTX324" s="7"/>
      <c r="GTY324" s="7"/>
      <c r="GTZ324" s="7"/>
      <c r="GUA324" s="7"/>
      <c r="GUB324" s="7"/>
      <c r="GUC324" s="7"/>
      <c r="GUD324" s="7"/>
      <c r="GUE324" s="7"/>
      <c r="GUF324" s="7"/>
      <c r="GUG324" s="7"/>
      <c r="GUH324" s="7"/>
      <c r="GUI324" s="7"/>
      <c r="GUJ324" s="7"/>
      <c r="GUK324" s="7"/>
      <c r="GUL324" s="7"/>
      <c r="GUM324" s="7"/>
      <c r="GUN324" s="7"/>
      <c r="GUO324" s="7"/>
      <c r="GUP324" s="7"/>
      <c r="GUQ324" s="7"/>
      <c r="GUR324" s="7"/>
      <c r="GUS324" s="7"/>
      <c r="GUT324" s="7"/>
      <c r="GUU324" s="7"/>
      <c r="GUV324" s="7"/>
      <c r="GUW324" s="7"/>
      <c r="GUX324" s="7"/>
      <c r="GUY324" s="7"/>
      <c r="GUZ324" s="7"/>
      <c r="GVA324" s="7"/>
      <c r="GVB324" s="7"/>
      <c r="GVC324" s="7"/>
      <c r="GVD324" s="7"/>
      <c r="GVE324" s="7"/>
      <c r="GVF324" s="7"/>
      <c r="GVG324" s="7"/>
      <c r="GVH324" s="7"/>
      <c r="GVI324" s="7"/>
      <c r="GVJ324" s="7"/>
      <c r="GVK324" s="7"/>
      <c r="GVL324" s="7"/>
      <c r="GVM324" s="7"/>
      <c r="GVN324" s="7"/>
      <c r="GVO324" s="7"/>
      <c r="GVP324" s="7"/>
      <c r="GVQ324" s="7"/>
      <c r="GVR324" s="7"/>
      <c r="GVS324" s="7"/>
      <c r="GVT324" s="7"/>
      <c r="GVU324" s="7"/>
      <c r="GVV324" s="7"/>
      <c r="GVW324" s="7"/>
      <c r="GVX324" s="7"/>
      <c r="GVY324" s="7"/>
      <c r="GVZ324" s="7"/>
      <c r="GWA324" s="7"/>
      <c r="GWB324" s="7"/>
      <c r="GWC324" s="7"/>
      <c r="GWD324" s="7"/>
      <c r="GWE324" s="7"/>
      <c r="GWF324" s="7"/>
      <c r="GWG324" s="7"/>
      <c r="GWH324" s="7"/>
      <c r="GWI324" s="7"/>
      <c r="GWJ324" s="7"/>
      <c r="GWK324" s="7"/>
      <c r="GWL324" s="7"/>
      <c r="GWM324" s="7"/>
      <c r="GWN324" s="7"/>
      <c r="GWO324" s="7"/>
      <c r="GWP324" s="7"/>
      <c r="GWQ324" s="7"/>
      <c r="GWR324" s="7"/>
      <c r="GWS324" s="7"/>
      <c r="GWT324" s="7"/>
      <c r="GWU324" s="7"/>
      <c r="GWV324" s="7"/>
      <c r="GWW324" s="7"/>
      <c r="GWX324" s="7"/>
      <c r="GWY324" s="7"/>
      <c r="GWZ324" s="7"/>
      <c r="GXA324" s="7"/>
      <c r="GXB324" s="7"/>
      <c r="GXC324" s="7"/>
      <c r="GXD324" s="7"/>
      <c r="GXE324" s="7"/>
      <c r="GXF324" s="7"/>
      <c r="GXG324" s="7"/>
      <c r="GXH324" s="7"/>
      <c r="GXI324" s="7"/>
      <c r="GXJ324" s="7"/>
      <c r="GXK324" s="7"/>
      <c r="GXL324" s="7"/>
      <c r="GXM324" s="7"/>
      <c r="GXN324" s="7"/>
      <c r="GXO324" s="7"/>
      <c r="GXP324" s="7"/>
      <c r="GXQ324" s="7"/>
      <c r="GXR324" s="7"/>
      <c r="GXS324" s="7"/>
      <c r="GXT324" s="7"/>
      <c r="GXU324" s="7"/>
      <c r="GXV324" s="7"/>
      <c r="GXW324" s="7"/>
      <c r="GXX324" s="7"/>
      <c r="GXY324" s="7"/>
      <c r="GXZ324" s="7"/>
      <c r="GYA324" s="7"/>
      <c r="GYB324" s="7"/>
      <c r="GYC324" s="7"/>
      <c r="GYD324" s="7"/>
      <c r="GYE324" s="7"/>
      <c r="GYF324" s="7"/>
      <c r="GYG324" s="7"/>
      <c r="GYH324" s="7"/>
      <c r="GYI324" s="7"/>
      <c r="GYJ324" s="7"/>
      <c r="GYK324" s="7"/>
      <c r="GYL324" s="7"/>
      <c r="GYM324" s="7"/>
      <c r="GYN324" s="7"/>
      <c r="GYO324" s="7"/>
      <c r="GYP324" s="7"/>
      <c r="GYQ324" s="7"/>
      <c r="GYR324" s="7"/>
      <c r="GYS324" s="7"/>
      <c r="GYT324" s="7"/>
      <c r="GYU324" s="7"/>
      <c r="GYV324" s="7"/>
      <c r="GYW324" s="7"/>
      <c r="GYX324" s="7"/>
      <c r="GYY324" s="7"/>
      <c r="GYZ324" s="7"/>
      <c r="GZA324" s="7"/>
      <c r="GZB324" s="7"/>
      <c r="GZC324" s="7"/>
      <c r="GZD324" s="7"/>
      <c r="GZE324" s="7"/>
      <c r="GZF324" s="7"/>
      <c r="GZG324" s="7"/>
      <c r="GZH324" s="7"/>
      <c r="GZI324" s="7"/>
      <c r="GZJ324" s="7"/>
      <c r="GZK324" s="7"/>
      <c r="GZL324" s="7"/>
      <c r="GZM324" s="7"/>
      <c r="GZN324" s="7"/>
      <c r="GZO324" s="7"/>
      <c r="GZP324" s="7"/>
      <c r="GZQ324" s="7"/>
      <c r="GZR324" s="7"/>
      <c r="GZS324" s="7"/>
      <c r="GZT324" s="7"/>
      <c r="GZU324" s="7"/>
      <c r="GZV324" s="7"/>
      <c r="GZW324" s="7"/>
      <c r="GZX324" s="7"/>
      <c r="GZY324" s="7"/>
      <c r="GZZ324" s="7"/>
      <c r="HAA324" s="7"/>
      <c r="HAB324" s="7"/>
      <c r="HAC324" s="7"/>
      <c r="HAD324" s="7"/>
      <c r="HAE324" s="7"/>
      <c r="HAF324" s="7"/>
      <c r="HAG324" s="7"/>
      <c r="HAH324" s="7"/>
      <c r="HAI324" s="7"/>
      <c r="HAJ324" s="7"/>
      <c r="HAK324" s="7"/>
      <c r="HAL324" s="7"/>
      <c r="HAM324" s="7"/>
      <c r="HAN324" s="7"/>
      <c r="HAO324" s="7"/>
      <c r="HAP324" s="7"/>
      <c r="HAQ324" s="7"/>
      <c r="HAR324" s="7"/>
      <c r="HAS324" s="7"/>
      <c r="HAT324" s="7"/>
      <c r="HAU324" s="7"/>
      <c r="HAV324" s="7"/>
      <c r="HAW324" s="7"/>
      <c r="HAX324" s="7"/>
      <c r="HAY324" s="7"/>
      <c r="HAZ324" s="7"/>
      <c r="HBA324" s="7"/>
      <c r="HBB324" s="7"/>
      <c r="HBC324" s="7"/>
      <c r="HBD324" s="7"/>
      <c r="HBE324" s="7"/>
      <c r="HBF324" s="7"/>
      <c r="HBG324" s="7"/>
      <c r="HBH324" s="7"/>
      <c r="HBI324" s="7"/>
      <c r="HBJ324" s="7"/>
      <c r="HBK324" s="7"/>
      <c r="HBL324" s="7"/>
      <c r="HBM324" s="7"/>
      <c r="HBN324" s="7"/>
      <c r="HBO324" s="7"/>
      <c r="HBP324" s="7"/>
      <c r="HBQ324" s="7"/>
      <c r="HBR324" s="7"/>
      <c r="HBS324" s="7"/>
      <c r="HBT324" s="7"/>
      <c r="HBU324" s="7"/>
      <c r="HBV324" s="7"/>
      <c r="HBW324" s="7"/>
      <c r="HBX324" s="7"/>
      <c r="HBY324" s="7"/>
      <c r="HBZ324" s="7"/>
      <c r="HCA324" s="7"/>
      <c r="HCB324" s="7"/>
      <c r="HCC324" s="7"/>
      <c r="HCD324" s="7"/>
      <c r="HCE324" s="7"/>
      <c r="HCF324" s="7"/>
      <c r="HCG324" s="7"/>
      <c r="HCH324" s="7"/>
      <c r="HCI324" s="7"/>
      <c r="HCJ324" s="7"/>
      <c r="HCK324" s="7"/>
      <c r="HCL324" s="7"/>
      <c r="HCM324" s="7"/>
      <c r="HCN324" s="7"/>
      <c r="HCO324" s="7"/>
      <c r="HCP324" s="7"/>
      <c r="HCQ324" s="7"/>
      <c r="HCR324" s="7"/>
      <c r="HCS324" s="7"/>
      <c r="HCT324" s="7"/>
      <c r="HCU324" s="7"/>
      <c r="HCV324" s="7"/>
      <c r="HCW324" s="7"/>
      <c r="HCX324" s="7"/>
      <c r="HCY324" s="7"/>
      <c r="HCZ324" s="7"/>
      <c r="HDA324" s="7"/>
      <c r="HDB324" s="7"/>
      <c r="HDC324" s="7"/>
      <c r="HDD324" s="7"/>
      <c r="HDE324" s="7"/>
      <c r="HDF324" s="7"/>
      <c r="HDG324" s="7"/>
      <c r="HDH324" s="7"/>
      <c r="HDI324" s="7"/>
      <c r="HDJ324" s="7"/>
      <c r="HDK324" s="7"/>
      <c r="HDL324" s="7"/>
      <c r="HDM324" s="7"/>
      <c r="HDN324" s="7"/>
      <c r="HDO324" s="7"/>
      <c r="HDP324" s="7"/>
      <c r="HDQ324" s="7"/>
      <c r="HDR324" s="7"/>
      <c r="HDS324" s="7"/>
      <c r="HDT324" s="7"/>
      <c r="HDU324" s="7"/>
      <c r="HDV324" s="7"/>
      <c r="HDW324" s="7"/>
      <c r="HDX324" s="7"/>
      <c r="HDY324" s="7"/>
      <c r="HDZ324" s="7"/>
      <c r="HEA324" s="7"/>
      <c r="HEB324" s="7"/>
      <c r="HEC324" s="7"/>
      <c r="HED324" s="7"/>
      <c r="HEE324" s="7"/>
      <c r="HEF324" s="7"/>
      <c r="HEG324" s="7"/>
      <c r="HEH324" s="7"/>
      <c r="HEI324" s="7"/>
      <c r="HEJ324" s="7"/>
      <c r="HEK324" s="7"/>
      <c r="HEL324" s="7"/>
      <c r="HEM324" s="7"/>
      <c r="HEN324" s="7"/>
      <c r="HEO324" s="7"/>
      <c r="HEP324" s="7"/>
      <c r="HEQ324" s="7"/>
      <c r="HER324" s="7"/>
      <c r="HES324" s="7"/>
      <c r="HET324" s="7"/>
      <c r="HEU324" s="7"/>
      <c r="HEV324" s="7"/>
      <c r="HEW324" s="7"/>
      <c r="HEX324" s="7"/>
      <c r="HEY324" s="7"/>
      <c r="HEZ324" s="7"/>
      <c r="HFA324" s="7"/>
      <c r="HFB324" s="7"/>
      <c r="HFC324" s="7"/>
      <c r="HFD324" s="7"/>
      <c r="HFE324" s="7"/>
      <c r="HFF324" s="7"/>
      <c r="HFG324" s="7"/>
      <c r="HFH324" s="7"/>
      <c r="HFI324" s="7"/>
      <c r="HFJ324" s="7"/>
      <c r="HFK324" s="7"/>
      <c r="HFL324" s="7"/>
      <c r="HFM324" s="7"/>
      <c r="HFN324" s="7"/>
      <c r="HFO324" s="7"/>
      <c r="HFP324" s="7"/>
      <c r="HFQ324" s="7"/>
      <c r="HFR324" s="7"/>
      <c r="HFS324" s="7"/>
      <c r="HFT324" s="7"/>
      <c r="HFU324" s="7"/>
      <c r="HFV324" s="7"/>
      <c r="HFW324" s="7"/>
      <c r="HFX324" s="7"/>
      <c r="HFY324" s="7"/>
      <c r="HFZ324" s="7"/>
      <c r="HGA324" s="7"/>
      <c r="HGB324" s="7"/>
      <c r="HGC324" s="7"/>
      <c r="HGD324" s="7"/>
      <c r="HGE324" s="7"/>
      <c r="HGF324" s="7"/>
      <c r="HGG324" s="7"/>
      <c r="HGH324" s="7"/>
      <c r="HGI324" s="7"/>
      <c r="HGJ324" s="7"/>
      <c r="HGK324" s="7"/>
      <c r="HGL324" s="7"/>
      <c r="HGM324" s="7"/>
      <c r="HGN324" s="7"/>
      <c r="HGO324" s="7"/>
      <c r="HGP324" s="7"/>
      <c r="HGQ324" s="7"/>
      <c r="HGR324" s="7"/>
      <c r="HGS324" s="7"/>
      <c r="HGT324" s="7"/>
      <c r="HGU324" s="7"/>
      <c r="HGV324" s="7"/>
      <c r="HGW324" s="7"/>
      <c r="HGX324" s="7"/>
      <c r="HGY324" s="7"/>
      <c r="HGZ324" s="7"/>
      <c r="HHA324" s="7"/>
      <c r="HHB324" s="7"/>
      <c r="HHC324" s="7"/>
      <c r="HHD324" s="7"/>
      <c r="HHE324" s="7"/>
      <c r="HHF324" s="7"/>
      <c r="HHG324" s="7"/>
      <c r="HHH324" s="7"/>
      <c r="HHI324" s="7"/>
      <c r="HHJ324" s="7"/>
      <c r="HHK324" s="7"/>
      <c r="HHL324" s="7"/>
      <c r="HHM324" s="7"/>
      <c r="HHN324" s="7"/>
      <c r="HHO324" s="7"/>
      <c r="HHP324" s="7"/>
      <c r="HHQ324" s="7"/>
      <c r="HHR324" s="7"/>
      <c r="HHS324" s="7"/>
      <c r="HHT324" s="7"/>
      <c r="HHU324" s="7"/>
      <c r="HHV324" s="7"/>
      <c r="HHW324" s="7"/>
      <c r="HHX324" s="7"/>
      <c r="HHY324" s="7"/>
      <c r="HHZ324" s="7"/>
      <c r="HIA324" s="7"/>
      <c r="HIB324" s="7"/>
      <c r="HIC324" s="7"/>
      <c r="HID324" s="7"/>
      <c r="HIE324" s="7"/>
      <c r="HIF324" s="7"/>
      <c r="HIG324" s="7"/>
      <c r="HIH324" s="7"/>
      <c r="HII324" s="7"/>
      <c r="HIJ324" s="7"/>
      <c r="HIK324" s="7"/>
      <c r="HIL324" s="7"/>
      <c r="HIM324" s="7"/>
      <c r="HIN324" s="7"/>
      <c r="HIO324" s="7"/>
      <c r="HIP324" s="7"/>
      <c r="HIQ324" s="7"/>
      <c r="HIR324" s="7"/>
      <c r="HIS324" s="7"/>
      <c r="HIT324" s="7"/>
      <c r="HIU324" s="7"/>
      <c r="HIV324" s="7"/>
      <c r="HIW324" s="7"/>
      <c r="HIX324" s="7"/>
      <c r="HIY324" s="7"/>
      <c r="HIZ324" s="7"/>
      <c r="HJA324" s="7"/>
      <c r="HJB324" s="7"/>
      <c r="HJC324" s="7"/>
      <c r="HJD324" s="7"/>
      <c r="HJE324" s="7"/>
      <c r="HJF324" s="7"/>
      <c r="HJG324" s="7"/>
      <c r="HJH324" s="7"/>
      <c r="HJI324" s="7"/>
      <c r="HJJ324" s="7"/>
      <c r="HJK324" s="7"/>
      <c r="HJL324" s="7"/>
      <c r="HJM324" s="7"/>
      <c r="HJN324" s="7"/>
      <c r="HJO324" s="7"/>
      <c r="HJP324" s="7"/>
      <c r="HJQ324" s="7"/>
      <c r="HJR324" s="7"/>
      <c r="HJS324" s="7"/>
      <c r="HJT324" s="7"/>
      <c r="HJU324" s="7"/>
      <c r="HJV324" s="7"/>
      <c r="HJW324" s="7"/>
      <c r="HJX324" s="7"/>
      <c r="HJY324" s="7"/>
      <c r="HJZ324" s="7"/>
      <c r="HKA324" s="7"/>
      <c r="HKB324" s="7"/>
      <c r="HKC324" s="7"/>
      <c r="HKD324" s="7"/>
      <c r="HKE324" s="7"/>
      <c r="HKF324" s="7"/>
      <c r="HKG324" s="7"/>
      <c r="HKH324" s="7"/>
      <c r="HKI324" s="7"/>
      <c r="HKJ324" s="7"/>
      <c r="HKK324" s="7"/>
      <c r="HKL324" s="7"/>
      <c r="HKM324" s="7"/>
      <c r="HKN324" s="7"/>
      <c r="HKO324" s="7"/>
      <c r="HKP324" s="7"/>
      <c r="HKQ324" s="7"/>
      <c r="HKR324" s="7"/>
      <c r="HKS324" s="7"/>
      <c r="HKT324" s="7"/>
      <c r="HKU324" s="7"/>
      <c r="HKV324" s="7"/>
      <c r="HKW324" s="7"/>
      <c r="HKX324" s="7"/>
      <c r="HKY324" s="7"/>
      <c r="HKZ324" s="7"/>
      <c r="HLA324" s="7"/>
      <c r="HLB324" s="7"/>
      <c r="HLC324" s="7"/>
      <c r="HLD324" s="7"/>
      <c r="HLE324" s="7"/>
      <c r="HLF324" s="7"/>
      <c r="HLG324" s="7"/>
      <c r="HLH324" s="7"/>
      <c r="HLI324" s="7"/>
      <c r="HLJ324" s="7"/>
      <c r="HLK324" s="7"/>
      <c r="HLL324" s="7"/>
      <c r="HLM324" s="7"/>
      <c r="HLN324" s="7"/>
      <c r="HLO324" s="7"/>
      <c r="HLP324" s="7"/>
      <c r="HLQ324" s="7"/>
      <c r="HLR324" s="7"/>
      <c r="HLS324" s="7"/>
      <c r="HLT324" s="7"/>
      <c r="HLU324" s="7"/>
      <c r="HLV324" s="7"/>
      <c r="HLW324" s="7"/>
      <c r="HLX324" s="7"/>
      <c r="HLY324" s="7"/>
      <c r="HLZ324" s="7"/>
      <c r="HMA324" s="7"/>
      <c r="HMB324" s="7"/>
      <c r="HMC324" s="7"/>
      <c r="HMD324" s="7"/>
      <c r="HME324" s="7"/>
      <c r="HMF324" s="7"/>
      <c r="HMG324" s="7"/>
      <c r="HMH324" s="7"/>
      <c r="HMI324" s="7"/>
      <c r="HMJ324" s="7"/>
      <c r="HMK324" s="7"/>
      <c r="HML324" s="7"/>
      <c r="HMM324" s="7"/>
      <c r="HMN324" s="7"/>
      <c r="HMO324" s="7"/>
      <c r="HMP324" s="7"/>
      <c r="HMQ324" s="7"/>
      <c r="HMR324" s="7"/>
      <c r="HMS324" s="7"/>
      <c r="HMT324" s="7"/>
      <c r="HMU324" s="7"/>
      <c r="HMV324" s="7"/>
      <c r="HMW324" s="7"/>
      <c r="HMX324" s="7"/>
      <c r="HMY324" s="7"/>
      <c r="HMZ324" s="7"/>
      <c r="HNA324" s="7"/>
      <c r="HNB324" s="7"/>
      <c r="HNC324" s="7"/>
      <c r="HND324" s="7"/>
      <c r="HNE324" s="7"/>
      <c r="HNF324" s="7"/>
      <c r="HNG324" s="7"/>
      <c r="HNH324" s="7"/>
      <c r="HNI324" s="7"/>
      <c r="HNJ324" s="7"/>
      <c r="HNK324" s="7"/>
      <c r="HNL324" s="7"/>
      <c r="HNM324" s="7"/>
      <c r="HNN324" s="7"/>
      <c r="HNO324" s="7"/>
      <c r="HNP324" s="7"/>
      <c r="HNQ324" s="7"/>
      <c r="HNR324" s="7"/>
      <c r="HNS324" s="7"/>
      <c r="HNT324" s="7"/>
      <c r="HNU324" s="7"/>
      <c r="HNV324" s="7"/>
      <c r="HNW324" s="7"/>
      <c r="HNX324" s="7"/>
      <c r="HNY324" s="7"/>
      <c r="HNZ324" s="7"/>
      <c r="HOA324" s="7"/>
      <c r="HOB324" s="7"/>
      <c r="HOC324" s="7"/>
      <c r="HOD324" s="7"/>
      <c r="HOE324" s="7"/>
      <c r="HOF324" s="7"/>
      <c r="HOG324" s="7"/>
      <c r="HOH324" s="7"/>
      <c r="HOI324" s="7"/>
      <c r="HOJ324" s="7"/>
      <c r="HOK324" s="7"/>
      <c r="HOL324" s="7"/>
      <c r="HOM324" s="7"/>
      <c r="HON324" s="7"/>
      <c r="HOO324" s="7"/>
      <c r="HOP324" s="7"/>
      <c r="HOQ324" s="7"/>
      <c r="HOR324" s="7"/>
      <c r="HOS324" s="7"/>
      <c r="HOT324" s="7"/>
      <c r="HOU324" s="7"/>
      <c r="HOV324" s="7"/>
      <c r="HOW324" s="7"/>
      <c r="HOX324" s="7"/>
      <c r="HOY324" s="7"/>
      <c r="HOZ324" s="7"/>
      <c r="HPA324" s="7"/>
      <c r="HPB324" s="7"/>
      <c r="HPC324" s="7"/>
      <c r="HPD324" s="7"/>
      <c r="HPE324" s="7"/>
      <c r="HPF324" s="7"/>
      <c r="HPG324" s="7"/>
      <c r="HPH324" s="7"/>
      <c r="HPI324" s="7"/>
      <c r="HPJ324" s="7"/>
      <c r="HPK324" s="7"/>
      <c r="HPL324" s="7"/>
      <c r="HPM324" s="7"/>
      <c r="HPN324" s="7"/>
      <c r="HPO324" s="7"/>
      <c r="HPP324" s="7"/>
      <c r="HPQ324" s="7"/>
      <c r="HPR324" s="7"/>
      <c r="HPS324" s="7"/>
      <c r="HPT324" s="7"/>
      <c r="HPU324" s="7"/>
      <c r="HPV324" s="7"/>
      <c r="HPW324" s="7"/>
      <c r="HPX324" s="7"/>
      <c r="HPY324" s="7"/>
      <c r="HPZ324" s="7"/>
      <c r="HQA324" s="7"/>
      <c r="HQB324" s="7"/>
      <c r="HQC324" s="7"/>
      <c r="HQD324" s="7"/>
      <c r="HQE324" s="7"/>
      <c r="HQF324" s="7"/>
      <c r="HQG324" s="7"/>
      <c r="HQH324" s="7"/>
      <c r="HQI324" s="7"/>
      <c r="HQJ324" s="7"/>
      <c r="HQK324" s="7"/>
      <c r="HQL324" s="7"/>
      <c r="HQM324" s="7"/>
      <c r="HQN324" s="7"/>
      <c r="HQO324" s="7"/>
      <c r="HQP324" s="7"/>
      <c r="HQQ324" s="7"/>
      <c r="HQR324" s="7"/>
      <c r="HQS324" s="7"/>
      <c r="HQT324" s="7"/>
      <c r="HQU324" s="7"/>
      <c r="HQV324" s="7"/>
      <c r="HQW324" s="7"/>
      <c r="HQX324" s="7"/>
      <c r="HQY324" s="7"/>
      <c r="HQZ324" s="7"/>
      <c r="HRA324" s="7"/>
      <c r="HRB324" s="7"/>
      <c r="HRC324" s="7"/>
      <c r="HRD324" s="7"/>
      <c r="HRE324" s="7"/>
      <c r="HRF324" s="7"/>
      <c r="HRG324" s="7"/>
      <c r="HRH324" s="7"/>
      <c r="HRI324" s="7"/>
      <c r="HRJ324" s="7"/>
      <c r="HRK324" s="7"/>
      <c r="HRL324" s="7"/>
      <c r="HRM324" s="7"/>
      <c r="HRN324" s="7"/>
      <c r="HRO324" s="7"/>
      <c r="HRP324" s="7"/>
      <c r="HRQ324" s="7"/>
      <c r="HRR324" s="7"/>
      <c r="HRS324" s="7"/>
      <c r="HRT324" s="7"/>
      <c r="HRU324" s="7"/>
      <c r="HRV324" s="7"/>
      <c r="HRW324" s="7"/>
      <c r="HRX324" s="7"/>
      <c r="HRY324" s="7"/>
      <c r="HRZ324" s="7"/>
      <c r="HSA324" s="7"/>
      <c r="HSB324" s="7"/>
      <c r="HSC324" s="7"/>
      <c r="HSD324" s="7"/>
      <c r="HSE324" s="7"/>
      <c r="HSF324" s="7"/>
      <c r="HSG324" s="7"/>
      <c r="HSH324" s="7"/>
      <c r="HSI324" s="7"/>
      <c r="HSJ324" s="7"/>
      <c r="HSK324" s="7"/>
      <c r="HSL324" s="7"/>
      <c r="HSM324" s="7"/>
      <c r="HSN324" s="7"/>
      <c r="HSO324" s="7"/>
      <c r="HSP324" s="7"/>
      <c r="HSQ324" s="7"/>
      <c r="HSR324" s="7"/>
      <c r="HSS324" s="7"/>
      <c r="HST324" s="7"/>
      <c r="HSU324" s="7"/>
      <c r="HSV324" s="7"/>
      <c r="HSW324" s="7"/>
      <c r="HSX324" s="7"/>
      <c r="HSY324" s="7"/>
      <c r="HSZ324" s="7"/>
      <c r="HTA324" s="7"/>
      <c r="HTB324" s="7"/>
      <c r="HTC324" s="7"/>
      <c r="HTD324" s="7"/>
      <c r="HTE324" s="7"/>
      <c r="HTF324" s="7"/>
      <c r="HTG324" s="7"/>
      <c r="HTH324" s="7"/>
      <c r="HTI324" s="7"/>
      <c r="HTJ324" s="7"/>
      <c r="HTK324" s="7"/>
      <c r="HTL324" s="7"/>
      <c r="HTM324" s="7"/>
      <c r="HTN324" s="7"/>
      <c r="HTO324" s="7"/>
      <c r="HTP324" s="7"/>
      <c r="HTQ324" s="7"/>
      <c r="HTR324" s="7"/>
      <c r="HTS324" s="7"/>
      <c r="HTT324" s="7"/>
      <c r="HTU324" s="7"/>
      <c r="HTV324" s="7"/>
      <c r="HTW324" s="7"/>
      <c r="HTX324" s="7"/>
      <c r="HTY324" s="7"/>
      <c r="HTZ324" s="7"/>
      <c r="HUA324" s="7"/>
      <c r="HUB324" s="7"/>
      <c r="HUC324" s="7"/>
      <c r="HUD324" s="7"/>
      <c r="HUE324" s="7"/>
      <c r="HUF324" s="7"/>
      <c r="HUG324" s="7"/>
      <c r="HUH324" s="7"/>
      <c r="HUI324" s="7"/>
      <c r="HUJ324" s="7"/>
      <c r="HUK324" s="7"/>
      <c r="HUL324" s="7"/>
      <c r="HUM324" s="7"/>
      <c r="HUN324" s="7"/>
      <c r="HUO324" s="7"/>
      <c r="HUP324" s="7"/>
      <c r="HUQ324" s="7"/>
      <c r="HUR324" s="7"/>
      <c r="HUS324" s="7"/>
      <c r="HUT324" s="7"/>
      <c r="HUU324" s="7"/>
      <c r="HUV324" s="7"/>
      <c r="HUW324" s="7"/>
      <c r="HUX324" s="7"/>
      <c r="HUY324" s="7"/>
      <c r="HUZ324" s="7"/>
      <c r="HVA324" s="7"/>
      <c r="HVB324" s="7"/>
      <c r="HVC324" s="7"/>
      <c r="HVD324" s="7"/>
      <c r="HVE324" s="7"/>
      <c r="HVF324" s="7"/>
      <c r="HVG324" s="7"/>
      <c r="HVH324" s="7"/>
      <c r="HVI324" s="7"/>
      <c r="HVJ324" s="7"/>
      <c r="HVK324" s="7"/>
      <c r="HVL324" s="7"/>
      <c r="HVM324" s="7"/>
      <c r="HVN324" s="7"/>
      <c r="HVO324" s="7"/>
      <c r="HVP324" s="7"/>
      <c r="HVQ324" s="7"/>
      <c r="HVR324" s="7"/>
      <c r="HVS324" s="7"/>
      <c r="HVT324" s="7"/>
      <c r="HVU324" s="7"/>
      <c r="HVV324" s="7"/>
      <c r="HVW324" s="7"/>
      <c r="HVX324" s="7"/>
      <c r="HVY324" s="7"/>
      <c r="HVZ324" s="7"/>
      <c r="HWA324" s="7"/>
      <c r="HWB324" s="7"/>
      <c r="HWC324" s="7"/>
      <c r="HWD324" s="7"/>
      <c r="HWE324" s="7"/>
      <c r="HWF324" s="7"/>
      <c r="HWG324" s="7"/>
      <c r="HWH324" s="7"/>
      <c r="HWI324" s="7"/>
      <c r="HWJ324" s="7"/>
      <c r="HWK324" s="7"/>
      <c r="HWL324" s="7"/>
      <c r="HWM324" s="7"/>
      <c r="HWN324" s="7"/>
      <c r="HWO324" s="7"/>
      <c r="HWP324" s="7"/>
      <c r="HWQ324" s="7"/>
      <c r="HWR324" s="7"/>
      <c r="HWS324" s="7"/>
      <c r="HWT324" s="7"/>
      <c r="HWU324" s="7"/>
      <c r="HWV324" s="7"/>
      <c r="HWW324" s="7"/>
      <c r="HWX324" s="7"/>
      <c r="HWY324" s="7"/>
      <c r="HWZ324" s="7"/>
      <c r="HXA324" s="7"/>
      <c r="HXB324" s="7"/>
      <c r="HXC324" s="7"/>
      <c r="HXD324" s="7"/>
      <c r="HXE324" s="7"/>
      <c r="HXF324" s="7"/>
      <c r="HXG324" s="7"/>
      <c r="HXH324" s="7"/>
      <c r="HXI324" s="7"/>
      <c r="HXJ324" s="7"/>
      <c r="HXK324" s="7"/>
      <c r="HXL324" s="7"/>
      <c r="HXM324" s="7"/>
      <c r="HXN324" s="7"/>
      <c r="HXO324" s="7"/>
      <c r="HXP324" s="7"/>
      <c r="HXQ324" s="7"/>
      <c r="HXR324" s="7"/>
      <c r="HXS324" s="7"/>
      <c r="HXT324" s="7"/>
      <c r="HXU324" s="7"/>
      <c r="HXV324" s="7"/>
      <c r="HXW324" s="7"/>
      <c r="HXX324" s="7"/>
      <c r="HXY324" s="7"/>
      <c r="HXZ324" s="7"/>
      <c r="HYA324" s="7"/>
      <c r="HYB324" s="7"/>
      <c r="HYC324" s="7"/>
      <c r="HYD324" s="7"/>
      <c r="HYE324" s="7"/>
      <c r="HYF324" s="7"/>
      <c r="HYG324" s="7"/>
      <c r="HYH324" s="7"/>
      <c r="HYI324" s="7"/>
      <c r="HYJ324" s="7"/>
      <c r="HYK324" s="7"/>
      <c r="HYL324" s="7"/>
      <c r="HYM324" s="7"/>
      <c r="HYN324" s="7"/>
      <c r="HYO324" s="7"/>
      <c r="HYP324" s="7"/>
      <c r="HYQ324" s="7"/>
      <c r="HYR324" s="7"/>
      <c r="HYS324" s="7"/>
      <c r="HYT324" s="7"/>
      <c r="HYU324" s="7"/>
      <c r="HYV324" s="7"/>
      <c r="HYW324" s="7"/>
      <c r="HYX324" s="7"/>
      <c r="HYY324" s="7"/>
      <c r="HYZ324" s="7"/>
      <c r="HZA324" s="7"/>
      <c r="HZB324" s="7"/>
      <c r="HZC324" s="7"/>
      <c r="HZD324" s="7"/>
      <c r="HZE324" s="7"/>
      <c r="HZF324" s="7"/>
      <c r="HZG324" s="7"/>
      <c r="HZH324" s="7"/>
      <c r="HZI324" s="7"/>
      <c r="HZJ324" s="7"/>
      <c r="HZK324" s="7"/>
      <c r="HZL324" s="7"/>
      <c r="HZM324" s="7"/>
      <c r="HZN324" s="7"/>
      <c r="HZO324" s="7"/>
      <c r="HZP324" s="7"/>
      <c r="HZQ324" s="7"/>
      <c r="HZR324" s="7"/>
      <c r="HZS324" s="7"/>
      <c r="HZT324" s="7"/>
      <c r="HZU324" s="7"/>
      <c r="HZV324" s="7"/>
      <c r="HZW324" s="7"/>
      <c r="HZX324" s="7"/>
      <c r="HZY324" s="7"/>
      <c r="HZZ324" s="7"/>
      <c r="IAA324" s="7"/>
      <c r="IAB324" s="7"/>
      <c r="IAC324" s="7"/>
      <c r="IAD324" s="7"/>
      <c r="IAE324" s="7"/>
      <c r="IAF324" s="7"/>
      <c r="IAG324" s="7"/>
      <c r="IAH324" s="7"/>
      <c r="IAI324" s="7"/>
      <c r="IAJ324" s="7"/>
      <c r="IAK324" s="7"/>
      <c r="IAL324" s="7"/>
      <c r="IAM324" s="7"/>
      <c r="IAN324" s="7"/>
      <c r="IAO324" s="7"/>
      <c r="IAP324" s="7"/>
      <c r="IAQ324" s="7"/>
      <c r="IAR324" s="7"/>
      <c r="IAS324" s="7"/>
      <c r="IAT324" s="7"/>
      <c r="IAU324" s="7"/>
      <c r="IAV324" s="7"/>
      <c r="IAW324" s="7"/>
      <c r="IAX324" s="7"/>
      <c r="IAY324" s="7"/>
      <c r="IAZ324" s="7"/>
      <c r="IBA324" s="7"/>
      <c r="IBB324" s="7"/>
      <c r="IBC324" s="7"/>
      <c r="IBD324" s="7"/>
      <c r="IBE324" s="7"/>
      <c r="IBF324" s="7"/>
      <c r="IBG324" s="7"/>
      <c r="IBH324" s="7"/>
      <c r="IBI324" s="7"/>
      <c r="IBJ324" s="7"/>
      <c r="IBK324" s="7"/>
      <c r="IBL324" s="7"/>
      <c r="IBM324" s="7"/>
      <c r="IBN324" s="7"/>
      <c r="IBO324" s="7"/>
      <c r="IBP324" s="7"/>
      <c r="IBQ324" s="7"/>
      <c r="IBR324" s="7"/>
      <c r="IBS324" s="7"/>
      <c r="IBT324" s="7"/>
      <c r="IBU324" s="7"/>
      <c r="IBV324" s="7"/>
      <c r="IBW324" s="7"/>
      <c r="IBX324" s="7"/>
      <c r="IBY324" s="7"/>
      <c r="IBZ324" s="7"/>
      <c r="ICA324" s="7"/>
      <c r="ICB324" s="7"/>
      <c r="ICC324" s="7"/>
      <c r="ICD324" s="7"/>
      <c r="ICE324" s="7"/>
      <c r="ICF324" s="7"/>
      <c r="ICG324" s="7"/>
      <c r="ICH324" s="7"/>
      <c r="ICI324" s="7"/>
      <c r="ICJ324" s="7"/>
      <c r="ICK324" s="7"/>
      <c r="ICL324" s="7"/>
      <c r="ICM324" s="7"/>
      <c r="ICN324" s="7"/>
      <c r="ICO324" s="7"/>
      <c r="ICP324" s="7"/>
      <c r="ICQ324" s="7"/>
      <c r="ICR324" s="7"/>
      <c r="ICS324" s="7"/>
      <c r="ICT324" s="7"/>
      <c r="ICU324" s="7"/>
      <c r="ICV324" s="7"/>
      <c r="ICW324" s="7"/>
      <c r="ICX324" s="7"/>
      <c r="ICY324" s="7"/>
      <c r="ICZ324" s="7"/>
      <c r="IDA324" s="7"/>
      <c r="IDB324" s="7"/>
      <c r="IDC324" s="7"/>
      <c r="IDD324" s="7"/>
      <c r="IDE324" s="7"/>
      <c r="IDF324" s="7"/>
      <c r="IDG324" s="7"/>
      <c r="IDH324" s="7"/>
      <c r="IDI324" s="7"/>
      <c r="IDJ324" s="7"/>
      <c r="IDK324" s="7"/>
      <c r="IDL324" s="7"/>
      <c r="IDM324" s="7"/>
      <c r="IDN324" s="7"/>
      <c r="IDO324" s="7"/>
      <c r="IDP324" s="7"/>
      <c r="IDQ324" s="7"/>
      <c r="IDR324" s="7"/>
      <c r="IDS324" s="7"/>
      <c r="IDT324" s="7"/>
      <c r="IDU324" s="7"/>
      <c r="IDV324" s="7"/>
      <c r="IDW324" s="7"/>
      <c r="IDX324" s="7"/>
      <c r="IDY324" s="7"/>
      <c r="IDZ324" s="7"/>
      <c r="IEA324" s="7"/>
      <c r="IEB324" s="7"/>
      <c r="IEC324" s="7"/>
      <c r="IED324" s="7"/>
      <c r="IEE324" s="7"/>
      <c r="IEF324" s="7"/>
      <c r="IEG324" s="7"/>
      <c r="IEH324" s="7"/>
      <c r="IEI324" s="7"/>
      <c r="IEJ324" s="7"/>
      <c r="IEK324" s="7"/>
      <c r="IEL324" s="7"/>
      <c r="IEM324" s="7"/>
      <c r="IEN324" s="7"/>
      <c r="IEO324" s="7"/>
      <c r="IEP324" s="7"/>
      <c r="IEQ324" s="7"/>
      <c r="IER324" s="7"/>
      <c r="IES324" s="7"/>
      <c r="IET324" s="7"/>
      <c r="IEU324" s="7"/>
      <c r="IEV324" s="7"/>
      <c r="IEW324" s="7"/>
      <c r="IEX324" s="7"/>
      <c r="IEY324" s="7"/>
      <c r="IEZ324" s="7"/>
      <c r="IFA324" s="7"/>
      <c r="IFB324" s="7"/>
      <c r="IFC324" s="7"/>
      <c r="IFD324" s="7"/>
      <c r="IFE324" s="7"/>
      <c r="IFF324" s="7"/>
      <c r="IFG324" s="7"/>
      <c r="IFH324" s="7"/>
      <c r="IFI324" s="7"/>
      <c r="IFJ324" s="7"/>
      <c r="IFK324" s="7"/>
      <c r="IFL324" s="7"/>
      <c r="IFM324" s="7"/>
      <c r="IFN324" s="7"/>
      <c r="IFO324" s="7"/>
      <c r="IFP324" s="7"/>
      <c r="IFQ324" s="7"/>
      <c r="IFR324" s="7"/>
      <c r="IFS324" s="7"/>
      <c r="IFT324" s="7"/>
      <c r="IFU324" s="7"/>
      <c r="IFV324" s="7"/>
      <c r="IFW324" s="7"/>
      <c r="IFX324" s="7"/>
      <c r="IFY324" s="7"/>
      <c r="IFZ324" s="7"/>
      <c r="IGA324" s="7"/>
      <c r="IGB324" s="7"/>
      <c r="IGC324" s="7"/>
      <c r="IGD324" s="7"/>
      <c r="IGE324" s="7"/>
      <c r="IGF324" s="7"/>
      <c r="IGG324" s="7"/>
      <c r="IGH324" s="7"/>
      <c r="IGI324" s="7"/>
      <c r="IGJ324" s="7"/>
      <c r="IGK324" s="7"/>
      <c r="IGL324" s="7"/>
      <c r="IGM324" s="7"/>
      <c r="IGN324" s="7"/>
      <c r="IGO324" s="7"/>
      <c r="IGP324" s="7"/>
      <c r="IGQ324" s="7"/>
      <c r="IGR324" s="7"/>
      <c r="IGS324" s="7"/>
      <c r="IGT324" s="7"/>
      <c r="IGU324" s="7"/>
      <c r="IGV324" s="7"/>
      <c r="IGW324" s="7"/>
      <c r="IGX324" s="7"/>
      <c r="IGY324" s="7"/>
      <c r="IGZ324" s="7"/>
      <c r="IHA324" s="7"/>
      <c r="IHB324" s="7"/>
      <c r="IHC324" s="7"/>
      <c r="IHD324" s="7"/>
      <c r="IHE324" s="7"/>
      <c r="IHF324" s="7"/>
      <c r="IHG324" s="7"/>
      <c r="IHH324" s="7"/>
      <c r="IHI324" s="7"/>
      <c r="IHJ324" s="7"/>
      <c r="IHK324" s="7"/>
      <c r="IHL324" s="7"/>
      <c r="IHM324" s="7"/>
      <c r="IHN324" s="7"/>
      <c r="IHO324" s="7"/>
      <c r="IHP324" s="7"/>
      <c r="IHQ324" s="7"/>
      <c r="IHR324" s="7"/>
      <c r="IHS324" s="7"/>
      <c r="IHT324" s="7"/>
      <c r="IHU324" s="7"/>
      <c r="IHV324" s="7"/>
      <c r="IHW324" s="7"/>
      <c r="IHX324" s="7"/>
      <c r="IHY324" s="7"/>
      <c r="IHZ324" s="7"/>
      <c r="IIA324" s="7"/>
      <c r="IIB324" s="7"/>
      <c r="IIC324" s="7"/>
      <c r="IID324" s="7"/>
      <c r="IIE324" s="7"/>
      <c r="IIF324" s="7"/>
      <c r="IIG324" s="7"/>
      <c r="IIH324" s="7"/>
      <c r="III324" s="7"/>
      <c r="IIJ324" s="7"/>
      <c r="IIK324" s="7"/>
      <c r="IIL324" s="7"/>
      <c r="IIM324" s="7"/>
      <c r="IIN324" s="7"/>
      <c r="IIO324" s="7"/>
      <c r="IIP324" s="7"/>
      <c r="IIQ324" s="7"/>
      <c r="IIR324" s="7"/>
      <c r="IIS324" s="7"/>
      <c r="IIT324" s="7"/>
      <c r="IIU324" s="7"/>
      <c r="IIV324" s="7"/>
      <c r="IIW324" s="7"/>
      <c r="IIX324" s="7"/>
      <c r="IIY324" s="7"/>
      <c r="IIZ324" s="7"/>
      <c r="IJA324" s="7"/>
      <c r="IJB324" s="7"/>
      <c r="IJC324" s="7"/>
      <c r="IJD324" s="7"/>
      <c r="IJE324" s="7"/>
      <c r="IJF324" s="7"/>
      <c r="IJG324" s="7"/>
      <c r="IJH324" s="7"/>
      <c r="IJI324" s="7"/>
      <c r="IJJ324" s="7"/>
      <c r="IJK324" s="7"/>
      <c r="IJL324" s="7"/>
      <c r="IJM324" s="7"/>
      <c r="IJN324" s="7"/>
      <c r="IJO324" s="7"/>
      <c r="IJP324" s="7"/>
      <c r="IJQ324" s="7"/>
      <c r="IJR324" s="7"/>
      <c r="IJS324" s="7"/>
      <c r="IJT324" s="7"/>
      <c r="IJU324" s="7"/>
      <c r="IJV324" s="7"/>
      <c r="IJW324" s="7"/>
      <c r="IJX324" s="7"/>
      <c r="IJY324" s="7"/>
      <c r="IJZ324" s="7"/>
      <c r="IKA324" s="7"/>
      <c r="IKB324" s="7"/>
      <c r="IKC324" s="7"/>
      <c r="IKD324" s="7"/>
      <c r="IKE324" s="7"/>
      <c r="IKF324" s="7"/>
      <c r="IKG324" s="7"/>
      <c r="IKH324" s="7"/>
      <c r="IKI324" s="7"/>
      <c r="IKJ324" s="7"/>
      <c r="IKK324" s="7"/>
      <c r="IKL324" s="7"/>
      <c r="IKM324" s="7"/>
      <c r="IKN324" s="7"/>
      <c r="IKO324" s="7"/>
      <c r="IKP324" s="7"/>
      <c r="IKQ324" s="7"/>
      <c r="IKR324" s="7"/>
      <c r="IKS324" s="7"/>
      <c r="IKT324" s="7"/>
      <c r="IKU324" s="7"/>
      <c r="IKV324" s="7"/>
      <c r="IKW324" s="7"/>
      <c r="IKX324" s="7"/>
      <c r="IKY324" s="7"/>
      <c r="IKZ324" s="7"/>
      <c r="ILA324" s="7"/>
      <c r="ILB324" s="7"/>
      <c r="ILC324" s="7"/>
      <c r="ILD324" s="7"/>
      <c r="ILE324" s="7"/>
      <c r="ILF324" s="7"/>
      <c r="ILG324" s="7"/>
      <c r="ILH324" s="7"/>
      <c r="ILI324" s="7"/>
      <c r="ILJ324" s="7"/>
      <c r="ILK324" s="7"/>
      <c r="ILL324" s="7"/>
      <c r="ILM324" s="7"/>
      <c r="ILN324" s="7"/>
      <c r="ILO324" s="7"/>
      <c r="ILP324" s="7"/>
      <c r="ILQ324" s="7"/>
      <c r="ILR324" s="7"/>
      <c r="ILS324" s="7"/>
      <c r="ILT324" s="7"/>
      <c r="ILU324" s="7"/>
      <c r="ILV324" s="7"/>
      <c r="ILW324" s="7"/>
      <c r="ILX324" s="7"/>
      <c r="ILY324" s="7"/>
      <c r="ILZ324" s="7"/>
      <c r="IMA324" s="7"/>
      <c r="IMB324" s="7"/>
      <c r="IMC324" s="7"/>
      <c r="IMD324" s="7"/>
      <c r="IME324" s="7"/>
      <c r="IMF324" s="7"/>
      <c r="IMG324" s="7"/>
      <c r="IMH324" s="7"/>
      <c r="IMI324" s="7"/>
      <c r="IMJ324" s="7"/>
      <c r="IMK324" s="7"/>
      <c r="IML324" s="7"/>
      <c r="IMM324" s="7"/>
      <c r="IMN324" s="7"/>
      <c r="IMO324" s="7"/>
      <c r="IMP324" s="7"/>
      <c r="IMQ324" s="7"/>
      <c r="IMR324" s="7"/>
      <c r="IMS324" s="7"/>
      <c r="IMT324" s="7"/>
      <c r="IMU324" s="7"/>
      <c r="IMV324" s="7"/>
      <c r="IMW324" s="7"/>
      <c r="IMX324" s="7"/>
      <c r="IMY324" s="7"/>
      <c r="IMZ324" s="7"/>
      <c r="INA324" s="7"/>
      <c r="INB324" s="7"/>
      <c r="INC324" s="7"/>
      <c r="IND324" s="7"/>
      <c r="INE324" s="7"/>
      <c r="INF324" s="7"/>
      <c r="ING324" s="7"/>
      <c r="INH324" s="7"/>
      <c r="INI324" s="7"/>
      <c r="INJ324" s="7"/>
      <c r="INK324" s="7"/>
      <c r="INL324" s="7"/>
      <c r="INM324" s="7"/>
      <c r="INN324" s="7"/>
      <c r="INO324" s="7"/>
      <c r="INP324" s="7"/>
      <c r="INQ324" s="7"/>
      <c r="INR324" s="7"/>
      <c r="INS324" s="7"/>
      <c r="INT324" s="7"/>
      <c r="INU324" s="7"/>
      <c r="INV324" s="7"/>
      <c r="INW324" s="7"/>
      <c r="INX324" s="7"/>
      <c r="INY324" s="7"/>
      <c r="INZ324" s="7"/>
      <c r="IOA324" s="7"/>
      <c r="IOB324" s="7"/>
      <c r="IOC324" s="7"/>
      <c r="IOD324" s="7"/>
      <c r="IOE324" s="7"/>
      <c r="IOF324" s="7"/>
      <c r="IOG324" s="7"/>
      <c r="IOH324" s="7"/>
      <c r="IOI324" s="7"/>
      <c r="IOJ324" s="7"/>
      <c r="IOK324" s="7"/>
      <c r="IOL324" s="7"/>
      <c r="IOM324" s="7"/>
      <c r="ION324" s="7"/>
      <c r="IOO324" s="7"/>
      <c r="IOP324" s="7"/>
      <c r="IOQ324" s="7"/>
      <c r="IOR324" s="7"/>
      <c r="IOS324" s="7"/>
      <c r="IOT324" s="7"/>
      <c r="IOU324" s="7"/>
      <c r="IOV324" s="7"/>
      <c r="IOW324" s="7"/>
      <c r="IOX324" s="7"/>
      <c r="IOY324" s="7"/>
      <c r="IOZ324" s="7"/>
      <c r="IPA324" s="7"/>
      <c r="IPB324" s="7"/>
      <c r="IPC324" s="7"/>
      <c r="IPD324" s="7"/>
      <c r="IPE324" s="7"/>
      <c r="IPF324" s="7"/>
      <c r="IPG324" s="7"/>
      <c r="IPH324" s="7"/>
      <c r="IPI324" s="7"/>
      <c r="IPJ324" s="7"/>
      <c r="IPK324" s="7"/>
      <c r="IPL324" s="7"/>
      <c r="IPM324" s="7"/>
      <c r="IPN324" s="7"/>
      <c r="IPO324" s="7"/>
      <c r="IPP324" s="7"/>
      <c r="IPQ324" s="7"/>
      <c r="IPR324" s="7"/>
      <c r="IPS324" s="7"/>
      <c r="IPT324" s="7"/>
      <c r="IPU324" s="7"/>
      <c r="IPV324" s="7"/>
      <c r="IPW324" s="7"/>
      <c r="IPX324" s="7"/>
      <c r="IPY324" s="7"/>
      <c r="IPZ324" s="7"/>
      <c r="IQA324" s="7"/>
      <c r="IQB324" s="7"/>
      <c r="IQC324" s="7"/>
      <c r="IQD324" s="7"/>
      <c r="IQE324" s="7"/>
      <c r="IQF324" s="7"/>
      <c r="IQG324" s="7"/>
      <c r="IQH324" s="7"/>
      <c r="IQI324" s="7"/>
      <c r="IQJ324" s="7"/>
      <c r="IQK324" s="7"/>
      <c r="IQL324" s="7"/>
      <c r="IQM324" s="7"/>
      <c r="IQN324" s="7"/>
      <c r="IQO324" s="7"/>
      <c r="IQP324" s="7"/>
      <c r="IQQ324" s="7"/>
      <c r="IQR324" s="7"/>
      <c r="IQS324" s="7"/>
      <c r="IQT324" s="7"/>
      <c r="IQU324" s="7"/>
      <c r="IQV324" s="7"/>
      <c r="IQW324" s="7"/>
      <c r="IQX324" s="7"/>
      <c r="IQY324" s="7"/>
      <c r="IQZ324" s="7"/>
      <c r="IRA324" s="7"/>
      <c r="IRB324" s="7"/>
      <c r="IRC324" s="7"/>
      <c r="IRD324" s="7"/>
      <c r="IRE324" s="7"/>
      <c r="IRF324" s="7"/>
      <c r="IRG324" s="7"/>
      <c r="IRH324" s="7"/>
      <c r="IRI324" s="7"/>
      <c r="IRJ324" s="7"/>
      <c r="IRK324" s="7"/>
      <c r="IRL324" s="7"/>
      <c r="IRM324" s="7"/>
      <c r="IRN324" s="7"/>
      <c r="IRO324" s="7"/>
      <c r="IRP324" s="7"/>
      <c r="IRQ324" s="7"/>
      <c r="IRR324" s="7"/>
      <c r="IRS324" s="7"/>
      <c r="IRT324" s="7"/>
      <c r="IRU324" s="7"/>
      <c r="IRV324" s="7"/>
      <c r="IRW324" s="7"/>
      <c r="IRX324" s="7"/>
      <c r="IRY324" s="7"/>
      <c r="IRZ324" s="7"/>
      <c r="ISA324" s="7"/>
      <c r="ISB324" s="7"/>
      <c r="ISC324" s="7"/>
      <c r="ISD324" s="7"/>
      <c r="ISE324" s="7"/>
      <c r="ISF324" s="7"/>
      <c r="ISG324" s="7"/>
      <c r="ISH324" s="7"/>
      <c r="ISI324" s="7"/>
      <c r="ISJ324" s="7"/>
      <c r="ISK324" s="7"/>
      <c r="ISL324" s="7"/>
      <c r="ISM324" s="7"/>
      <c r="ISN324" s="7"/>
      <c r="ISO324" s="7"/>
      <c r="ISP324" s="7"/>
      <c r="ISQ324" s="7"/>
      <c r="ISR324" s="7"/>
      <c r="ISS324" s="7"/>
      <c r="IST324" s="7"/>
      <c r="ISU324" s="7"/>
      <c r="ISV324" s="7"/>
      <c r="ISW324" s="7"/>
      <c r="ISX324" s="7"/>
      <c r="ISY324" s="7"/>
      <c r="ISZ324" s="7"/>
      <c r="ITA324" s="7"/>
      <c r="ITB324" s="7"/>
      <c r="ITC324" s="7"/>
      <c r="ITD324" s="7"/>
      <c r="ITE324" s="7"/>
      <c r="ITF324" s="7"/>
      <c r="ITG324" s="7"/>
      <c r="ITH324" s="7"/>
      <c r="ITI324" s="7"/>
      <c r="ITJ324" s="7"/>
      <c r="ITK324" s="7"/>
      <c r="ITL324" s="7"/>
      <c r="ITM324" s="7"/>
      <c r="ITN324" s="7"/>
      <c r="ITO324" s="7"/>
      <c r="ITP324" s="7"/>
      <c r="ITQ324" s="7"/>
      <c r="ITR324" s="7"/>
      <c r="ITS324" s="7"/>
      <c r="ITT324" s="7"/>
      <c r="ITU324" s="7"/>
      <c r="ITV324" s="7"/>
      <c r="ITW324" s="7"/>
      <c r="ITX324" s="7"/>
      <c r="ITY324" s="7"/>
      <c r="ITZ324" s="7"/>
      <c r="IUA324" s="7"/>
      <c r="IUB324" s="7"/>
      <c r="IUC324" s="7"/>
      <c r="IUD324" s="7"/>
      <c r="IUE324" s="7"/>
      <c r="IUF324" s="7"/>
      <c r="IUG324" s="7"/>
      <c r="IUH324" s="7"/>
      <c r="IUI324" s="7"/>
      <c r="IUJ324" s="7"/>
      <c r="IUK324" s="7"/>
      <c r="IUL324" s="7"/>
      <c r="IUM324" s="7"/>
      <c r="IUN324" s="7"/>
      <c r="IUO324" s="7"/>
      <c r="IUP324" s="7"/>
      <c r="IUQ324" s="7"/>
      <c r="IUR324" s="7"/>
      <c r="IUS324" s="7"/>
      <c r="IUT324" s="7"/>
      <c r="IUU324" s="7"/>
      <c r="IUV324" s="7"/>
      <c r="IUW324" s="7"/>
      <c r="IUX324" s="7"/>
      <c r="IUY324" s="7"/>
      <c r="IUZ324" s="7"/>
      <c r="IVA324" s="7"/>
      <c r="IVB324" s="7"/>
      <c r="IVC324" s="7"/>
      <c r="IVD324" s="7"/>
      <c r="IVE324" s="7"/>
      <c r="IVF324" s="7"/>
      <c r="IVG324" s="7"/>
      <c r="IVH324" s="7"/>
      <c r="IVI324" s="7"/>
      <c r="IVJ324" s="7"/>
      <c r="IVK324" s="7"/>
      <c r="IVL324" s="7"/>
      <c r="IVM324" s="7"/>
      <c r="IVN324" s="7"/>
      <c r="IVO324" s="7"/>
      <c r="IVP324" s="7"/>
      <c r="IVQ324" s="7"/>
      <c r="IVR324" s="7"/>
      <c r="IVS324" s="7"/>
      <c r="IVT324" s="7"/>
      <c r="IVU324" s="7"/>
      <c r="IVV324" s="7"/>
      <c r="IVW324" s="7"/>
      <c r="IVX324" s="7"/>
      <c r="IVY324" s="7"/>
      <c r="IVZ324" s="7"/>
      <c r="IWA324" s="7"/>
      <c r="IWB324" s="7"/>
      <c r="IWC324" s="7"/>
      <c r="IWD324" s="7"/>
      <c r="IWE324" s="7"/>
      <c r="IWF324" s="7"/>
      <c r="IWG324" s="7"/>
      <c r="IWH324" s="7"/>
      <c r="IWI324" s="7"/>
      <c r="IWJ324" s="7"/>
      <c r="IWK324" s="7"/>
      <c r="IWL324" s="7"/>
      <c r="IWM324" s="7"/>
      <c r="IWN324" s="7"/>
      <c r="IWO324" s="7"/>
      <c r="IWP324" s="7"/>
      <c r="IWQ324" s="7"/>
      <c r="IWR324" s="7"/>
      <c r="IWS324" s="7"/>
      <c r="IWT324" s="7"/>
      <c r="IWU324" s="7"/>
      <c r="IWV324" s="7"/>
      <c r="IWW324" s="7"/>
      <c r="IWX324" s="7"/>
      <c r="IWY324" s="7"/>
      <c r="IWZ324" s="7"/>
      <c r="IXA324" s="7"/>
      <c r="IXB324" s="7"/>
      <c r="IXC324" s="7"/>
      <c r="IXD324" s="7"/>
      <c r="IXE324" s="7"/>
      <c r="IXF324" s="7"/>
      <c r="IXG324" s="7"/>
      <c r="IXH324" s="7"/>
      <c r="IXI324" s="7"/>
      <c r="IXJ324" s="7"/>
      <c r="IXK324" s="7"/>
      <c r="IXL324" s="7"/>
      <c r="IXM324" s="7"/>
      <c r="IXN324" s="7"/>
      <c r="IXO324" s="7"/>
      <c r="IXP324" s="7"/>
      <c r="IXQ324" s="7"/>
      <c r="IXR324" s="7"/>
      <c r="IXS324" s="7"/>
      <c r="IXT324" s="7"/>
      <c r="IXU324" s="7"/>
      <c r="IXV324" s="7"/>
      <c r="IXW324" s="7"/>
      <c r="IXX324" s="7"/>
      <c r="IXY324" s="7"/>
      <c r="IXZ324" s="7"/>
      <c r="IYA324" s="7"/>
      <c r="IYB324" s="7"/>
      <c r="IYC324" s="7"/>
      <c r="IYD324" s="7"/>
      <c r="IYE324" s="7"/>
      <c r="IYF324" s="7"/>
      <c r="IYG324" s="7"/>
      <c r="IYH324" s="7"/>
      <c r="IYI324" s="7"/>
      <c r="IYJ324" s="7"/>
      <c r="IYK324" s="7"/>
      <c r="IYL324" s="7"/>
      <c r="IYM324" s="7"/>
      <c r="IYN324" s="7"/>
      <c r="IYO324" s="7"/>
      <c r="IYP324" s="7"/>
      <c r="IYQ324" s="7"/>
      <c r="IYR324" s="7"/>
      <c r="IYS324" s="7"/>
      <c r="IYT324" s="7"/>
      <c r="IYU324" s="7"/>
      <c r="IYV324" s="7"/>
      <c r="IYW324" s="7"/>
      <c r="IYX324" s="7"/>
      <c r="IYY324" s="7"/>
      <c r="IYZ324" s="7"/>
      <c r="IZA324" s="7"/>
      <c r="IZB324" s="7"/>
      <c r="IZC324" s="7"/>
      <c r="IZD324" s="7"/>
      <c r="IZE324" s="7"/>
      <c r="IZF324" s="7"/>
      <c r="IZG324" s="7"/>
      <c r="IZH324" s="7"/>
      <c r="IZI324" s="7"/>
      <c r="IZJ324" s="7"/>
      <c r="IZK324" s="7"/>
      <c r="IZL324" s="7"/>
      <c r="IZM324" s="7"/>
      <c r="IZN324" s="7"/>
      <c r="IZO324" s="7"/>
      <c r="IZP324" s="7"/>
      <c r="IZQ324" s="7"/>
      <c r="IZR324" s="7"/>
      <c r="IZS324" s="7"/>
      <c r="IZT324" s="7"/>
      <c r="IZU324" s="7"/>
      <c r="IZV324" s="7"/>
      <c r="IZW324" s="7"/>
      <c r="IZX324" s="7"/>
      <c r="IZY324" s="7"/>
      <c r="IZZ324" s="7"/>
      <c r="JAA324" s="7"/>
      <c r="JAB324" s="7"/>
      <c r="JAC324" s="7"/>
      <c r="JAD324" s="7"/>
      <c r="JAE324" s="7"/>
      <c r="JAF324" s="7"/>
      <c r="JAG324" s="7"/>
      <c r="JAH324" s="7"/>
      <c r="JAI324" s="7"/>
      <c r="JAJ324" s="7"/>
      <c r="JAK324" s="7"/>
      <c r="JAL324" s="7"/>
      <c r="JAM324" s="7"/>
      <c r="JAN324" s="7"/>
      <c r="JAO324" s="7"/>
      <c r="JAP324" s="7"/>
      <c r="JAQ324" s="7"/>
      <c r="JAR324" s="7"/>
      <c r="JAS324" s="7"/>
      <c r="JAT324" s="7"/>
      <c r="JAU324" s="7"/>
      <c r="JAV324" s="7"/>
      <c r="JAW324" s="7"/>
      <c r="JAX324" s="7"/>
      <c r="JAY324" s="7"/>
      <c r="JAZ324" s="7"/>
      <c r="JBA324" s="7"/>
      <c r="JBB324" s="7"/>
      <c r="JBC324" s="7"/>
      <c r="JBD324" s="7"/>
      <c r="JBE324" s="7"/>
      <c r="JBF324" s="7"/>
      <c r="JBG324" s="7"/>
      <c r="JBH324" s="7"/>
      <c r="JBI324" s="7"/>
      <c r="JBJ324" s="7"/>
      <c r="JBK324" s="7"/>
      <c r="JBL324" s="7"/>
      <c r="JBM324" s="7"/>
      <c r="JBN324" s="7"/>
      <c r="JBO324" s="7"/>
      <c r="JBP324" s="7"/>
      <c r="JBQ324" s="7"/>
      <c r="JBR324" s="7"/>
      <c r="JBS324" s="7"/>
      <c r="JBT324" s="7"/>
      <c r="JBU324" s="7"/>
      <c r="JBV324" s="7"/>
      <c r="JBW324" s="7"/>
      <c r="JBX324" s="7"/>
      <c r="JBY324" s="7"/>
      <c r="JBZ324" s="7"/>
      <c r="JCA324" s="7"/>
      <c r="JCB324" s="7"/>
      <c r="JCC324" s="7"/>
      <c r="JCD324" s="7"/>
      <c r="JCE324" s="7"/>
      <c r="JCF324" s="7"/>
      <c r="JCG324" s="7"/>
      <c r="JCH324" s="7"/>
      <c r="JCI324" s="7"/>
      <c r="JCJ324" s="7"/>
      <c r="JCK324" s="7"/>
      <c r="JCL324" s="7"/>
      <c r="JCM324" s="7"/>
      <c r="JCN324" s="7"/>
      <c r="JCO324" s="7"/>
      <c r="JCP324" s="7"/>
      <c r="JCQ324" s="7"/>
      <c r="JCR324" s="7"/>
      <c r="JCS324" s="7"/>
      <c r="JCT324" s="7"/>
      <c r="JCU324" s="7"/>
      <c r="JCV324" s="7"/>
      <c r="JCW324" s="7"/>
      <c r="JCX324" s="7"/>
      <c r="JCY324" s="7"/>
      <c r="JCZ324" s="7"/>
      <c r="JDA324" s="7"/>
      <c r="JDB324" s="7"/>
      <c r="JDC324" s="7"/>
      <c r="JDD324" s="7"/>
      <c r="JDE324" s="7"/>
      <c r="JDF324" s="7"/>
      <c r="JDG324" s="7"/>
      <c r="JDH324" s="7"/>
      <c r="JDI324" s="7"/>
      <c r="JDJ324" s="7"/>
      <c r="JDK324" s="7"/>
      <c r="JDL324" s="7"/>
      <c r="JDM324" s="7"/>
      <c r="JDN324" s="7"/>
      <c r="JDO324" s="7"/>
      <c r="JDP324" s="7"/>
      <c r="JDQ324" s="7"/>
      <c r="JDR324" s="7"/>
      <c r="JDS324" s="7"/>
      <c r="JDT324" s="7"/>
      <c r="JDU324" s="7"/>
      <c r="JDV324" s="7"/>
      <c r="JDW324" s="7"/>
      <c r="JDX324" s="7"/>
      <c r="JDY324" s="7"/>
      <c r="JDZ324" s="7"/>
      <c r="JEA324" s="7"/>
      <c r="JEB324" s="7"/>
      <c r="JEC324" s="7"/>
      <c r="JED324" s="7"/>
      <c r="JEE324" s="7"/>
      <c r="JEF324" s="7"/>
      <c r="JEG324" s="7"/>
      <c r="JEH324" s="7"/>
      <c r="JEI324" s="7"/>
      <c r="JEJ324" s="7"/>
      <c r="JEK324" s="7"/>
      <c r="JEL324" s="7"/>
      <c r="JEM324" s="7"/>
      <c r="JEN324" s="7"/>
      <c r="JEO324" s="7"/>
      <c r="JEP324" s="7"/>
      <c r="JEQ324" s="7"/>
      <c r="JER324" s="7"/>
      <c r="JES324" s="7"/>
      <c r="JET324" s="7"/>
      <c r="JEU324" s="7"/>
      <c r="JEV324" s="7"/>
      <c r="JEW324" s="7"/>
      <c r="JEX324" s="7"/>
      <c r="JEY324" s="7"/>
      <c r="JEZ324" s="7"/>
      <c r="JFA324" s="7"/>
      <c r="JFB324" s="7"/>
      <c r="JFC324" s="7"/>
      <c r="JFD324" s="7"/>
      <c r="JFE324" s="7"/>
      <c r="JFF324" s="7"/>
      <c r="JFG324" s="7"/>
      <c r="JFH324" s="7"/>
      <c r="JFI324" s="7"/>
      <c r="JFJ324" s="7"/>
      <c r="JFK324" s="7"/>
      <c r="JFL324" s="7"/>
      <c r="JFM324" s="7"/>
      <c r="JFN324" s="7"/>
      <c r="JFO324" s="7"/>
      <c r="JFP324" s="7"/>
      <c r="JFQ324" s="7"/>
      <c r="JFR324" s="7"/>
      <c r="JFS324" s="7"/>
      <c r="JFT324" s="7"/>
      <c r="JFU324" s="7"/>
      <c r="JFV324" s="7"/>
      <c r="JFW324" s="7"/>
      <c r="JFX324" s="7"/>
      <c r="JFY324" s="7"/>
      <c r="JFZ324" s="7"/>
      <c r="JGA324" s="7"/>
      <c r="JGB324" s="7"/>
      <c r="JGC324" s="7"/>
      <c r="JGD324" s="7"/>
      <c r="JGE324" s="7"/>
      <c r="JGF324" s="7"/>
      <c r="JGG324" s="7"/>
      <c r="JGH324" s="7"/>
      <c r="JGI324" s="7"/>
      <c r="JGJ324" s="7"/>
      <c r="JGK324" s="7"/>
      <c r="JGL324" s="7"/>
      <c r="JGM324" s="7"/>
      <c r="JGN324" s="7"/>
      <c r="JGO324" s="7"/>
      <c r="JGP324" s="7"/>
      <c r="JGQ324" s="7"/>
      <c r="JGR324" s="7"/>
      <c r="JGS324" s="7"/>
      <c r="JGT324" s="7"/>
      <c r="JGU324" s="7"/>
      <c r="JGV324" s="7"/>
      <c r="JGW324" s="7"/>
      <c r="JGX324" s="7"/>
      <c r="JGY324" s="7"/>
      <c r="JGZ324" s="7"/>
      <c r="JHA324" s="7"/>
      <c r="JHB324" s="7"/>
      <c r="JHC324" s="7"/>
      <c r="JHD324" s="7"/>
      <c r="JHE324" s="7"/>
      <c r="JHF324" s="7"/>
      <c r="JHG324" s="7"/>
      <c r="JHH324" s="7"/>
      <c r="JHI324" s="7"/>
      <c r="JHJ324" s="7"/>
      <c r="JHK324" s="7"/>
      <c r="JHL324" s="7"/>
      <c r="JHM324" s="7"/>
      <c r="JHN324" s="7"/>
      <c r="JHO324" s="7"/>
      <c r="JHP324" s="7"/>
      <c r="JHQ324" s="7"/>
      <c r="JHR324" s="7"/>
      <c r="JHS324" s="7"/>
      <c r="JHT324" s="7"/>
      <c r="JHU324" s="7"/>
      <c r="JHV324" s="7"/>
      <c r="JHW324" s="7"/>
      <c r="JHX324" s="7"/>
      <c r="JHY324" s="7"/>
      <c r="JHZ324" s="7"/>
      <c r="JIA324" s="7"/>
      <c r="JIB324" s="7"/>
      <c r="JIC324" s="7"/>
      <c r="JID324" s="7"/>
      <c r="JIE324" s="7"/>
      <c r="JIF324" s="7"/>
      <c r="JIG324" s="7"/>
      <c r="JIH324" s="7"/>
      <c r="JII324" s="7"/>
      <c r="JIJ324" s="7"/>
      <c r="JIK324" s="7"/>
      <c r="JIL324" s="7"/>
      <c r="JIM324" s="7"/>
      <c r="JIN324" s="7"/>
      <c r="JIO324" s="7"/>
      <c r="JIP324" s="7"/>
      <c r="JIQ324" s="7"/>
      <c r="JIR324" s="7"/>
      <c r="JIS324" s="7"/>
      <c r="JIT324" s="7"/>
      <c r="JIU324" s="7"/>
      <c r="JIV324" s="7"/>
      <c r="JIW324" s="7"/>
      <c r="JIX324" s="7"/>
      <c r="JIY324" s="7"/>
      <c r="JIZ324" s="7"/>
      <c r="JJA324" s="7"/>
      <c r="JJB324" s="7"/>
      <c r="JJC324" s="7"/>
      <c r="JJD324" s="7"/>
      <c r="JJE324" s="7"/>
      <c r="JJF324" s="7"/>
      <c r="JJG324" s="7"/>
      <c r="JJH324" s="7"/>
      <c r="JJI324" s="7"/>
      <c r="JJJ324" s="7"/>
      <c r="JJK324" s="7"/>
      <c r="JJL324" s="7"/>
      <c r="JJM324" s="7"/>
      <c r="JJN324" s="7"/>
      <c r="JJO324" s="7"/>
      <c r="JJP324" s="7"/>
      <c r="JJQ324" s="7"/>
      <c r="JJR324" s="7"/>
      <c r="JJS324" s="7"/>
      <c r="JJT324" s="7"/>
      <c r="JJU324" s="7"/>
      <c r="JJV324" s="7"/>
      <c r="JJW324" s="7"/>
      <c r="JJX324" s="7"/>
      <c r="JJY324" s="7"/>
      <c r="JJZ324" s="7"/>
      <c r="JKA324" s="7"/>
      <c r="JKB324" s="7"/>
      <c r="JKC324" s="7"/>
      <c r="JKD324" s="7"/>
      <c r="JKE324" s="7"/>
      <c r="JKF324" s="7"/>
      <c r="JKG324" s="7"/>
      <c r="JKH324" s="7"/>
      <c r="JKI324" s="7"/>
      <c r="JKJ324" s="7"/>
      <c r="JKK324" s="7"/>
      <c r="JKL324" s="7"/>
      <c r="JKM324" s="7"/>
      <c r="JKN324" s="7"/>
      <c r="JKO324" s="7"/>
      <c r="JKP324" s="7"/>
      <c r="JKQ324" s="7"/>
      <c r="JKR324" s="7"/>
      <c r="JKS324" s="7"/>
      <c r="JKT324" s="7"/>
      <c r="JKU324" s="7"/>
      <c r="JKV324" s="7"/>
      <c r="JKW324" s="7"/>
      <c r="JKX324" s="7"/>
      <c r="JKY324" s="7"/>
      <c r="JKZ324" s="7"/>
      <c r="JLA324" s="7"/>
      <c r="JLB324" s="7"/>
      <c r="JLC324" s="7"/>
      <c r="JLD324" s="7"/>
      <c r="JLE324" s="7"/>
      <c r="JLF324" s="7"/>
      <c r="JLG324" s="7"/>
      <c r="JLH324" s="7"/>
      <c r="JLI324" s="7"/>
      <c r="JLJ324" s="7"/>
      <c r="JLK324" s="7"/>
      <c r="JLL324" s="7"/>
      <c r="JLM324" s="7"/>
      <c r="JLN324" s="7"/>
      <c r="JLO324" s="7"/>
      <c r="JLP324" s="7"/>
      <c r="JLQ324" s="7"/>
      <c r="JLR324" s="7"/>
      <c r="JLS324" s="7"/>
      <c r="JLT324" s="7"/>
      <c r="JLU324" s="7"/>
      <c r="JLV324" s="7"/>
      <c r="JLW324" s="7"/>
      <c r="JLX324" s="7"/>
      <c r="JLY324" s="7"/>
      <c r="JLZ324" s="7"/>
      <c r="JMA324" s="7"/>
      <c r="JMB324" s="7"/>
      <c r="JMC324" s="7"/>
      <c r="JMD324" s="7"/>
      <c r="JME324" s="7"/>
      <c r="JMF324" s="7"/>
      <c r="JMG324" s="7"/>
      <c r="JMH324" s="7"/>
      <c r="JMI324" s="7"/>
      <c r="JMJ324" s="7"/>
      <c r="JMK324" s="7"/>
      <c r="JML324" s="7"/>
      <c r="JMM324" s="7"/>
      <c r="JMN324" s="7"/>
      <c r="JMO324" s="7"/>
      <c r="JMP324" s="7"/>
      <c r="JMQ324" s="7"/>
      <c r="JMR324" s="7"/>
      <c r="JMS324" s="7"/>
      <c r="JMT324" s="7"/>
      <c r="JMU324" s="7"/>
      <c r="JMV324" s="7"/>
      <c r="JMW324" s="7"/>
      <c r="JMX324" s="7"/>
      <c r="JMY324" s="7"/>
      <c r="JMZ324" s="7"/>
      <c r="JNA324" s="7"/>
      <c r="JNB324" s="7"/>
      <c r="JNC324" s="7"/>
      <c r="JND324" s="7"/>
      <c r="JNE324" s="7"/>
      <c r="JNF324" s="7"/>
      <c r="JNG324" s="7"/>
      <c r="JNH324" s="7"/>
      <c r="JNI324" s="7"/>
      <c r="JNJ324" s="7"/>
      <c r="JNK324" s="7"/>
      <c r="JNL324" s="7"/>
      <c r="JNM324" s="7"/>
      <c r="JNN324" s="7"/>
      <c r="JNO324" s="7"/>
      <c r="JNP324" s="7"/>
      <c r="JNQ324" s="7"/>
      <c r="JNR324" s="7"/>
      <c r="JNS324" s="7"/>
      <c r="JNT324" s="7"/>
      <c r="JNU324" s="7"/>
      <c r="JNV324" s="7"/>
      <c r="JNW324" s="7"/>
      <c r="JNX324" s="7"/>
      <c r="JNY324" s="7"/>
      <c r="JNZ324" s="7"/>
      <c r="JOA324" s="7"/>
      <c r="JOB324" s="7"/>
      <c r="JOC324" s="7"/>
      <c r="JOD324" s="7"/>
      <c r="JOE324" s="7"/>
      <c r="JOF324" s="7"/>
      <c r="JOG324" s="7"/>
      <c r="JOH324" s="7"/>
      <c r="JOI324" s="7"/>
      <c r="JOJ324" s="7"/>
      <c r="JOK324" s="7"/>
      <c r="JOL324" s="7"/>
      <c r="JOM324" s="7"/>
      <c r="JON324" s="7"/>
      <c r="JOO324" s="7"/>
      <c r="JOP324" s="7"/>
      <c r="JOQ324" s="7"/>
      <c r="JOR324" s="7"/>
      <c r="JOS324" s="7"/>
      <c r="JOT324" s="7"/>
      <c r="JOU324" s="7"/>
      <c r="JOV324" s="7"/>
      <c r="JOW324" s="7"/>
      <c r="JOX324" s="7"/>
      <c r="JOY324" s="7"/>
      <c r="JOZ324" s="7"/>
      <c r="JPA324" s="7"/>
      <c r="JPB324" s="7"/>
      <c r="JPC324" s="7"/>
      <c r="JPD324" s="7"/>
      <c r="JPE324" s="7"/>
      <c r="JPF324" s="7"/>
      <c r="JPG324" s="7"/>
      <c r="JPH324" s="7"/>
      <c r="JPI324" s="7"/>
      <c r="JPJ324" s="7"/>
      <c r="JPK324" s="7"/>
      <c r="JPL324" s="7"/>
      <c r="JPM324" s="7"/>
      <c r="JPN324" s="7"/>
      <c r="JPO324" s="7"/>
      <c r="JPP324" s="7"/>
      <c r="JPQ324" s="7"/>
      <c r="JPR324" s="7"/>
      <c r="JPS324" s="7"/>
      <c r="JPT324" s="7"/>
      <c r="JPU324" s="7"/>
      <c r="JPV324" s="7"/>
      <c r="JPW324" s="7"/>
      <c r="JPX324" s="7"/>
      <c r="JPY324" s="7"/>
      <c r="JPZ324" s="7"/>
      <c r="JQA324" s="7"/>
      <c r="JQB324" s="7"/>
      <c r="JQC324" s="7"/>
      <c r="JQD324" s="7"/>
      <c r="JQE324" s="7"/>
      <c r="JQF324" s="7"/>
      <c r="JQG324" s="7"/>
      <c r="JQH324" s="7"/>
      <c r="JQI324" s="7"/>
      <c r="JQJ324" s="7"/>
      <c r="JQK324" s="7"/>
      <c r="JQL324" s="7"/>
      <c r="JQM324" s="7"/>
      <c r="JQN324" s="7"/>
      <c r="JQO324" s="7"/>
      <c r="JQP324" s="7"/>
      <c r="JQQ324" s="7"/>
      <c r="JQR324" s="7"/>
      <c r="JQS324" s="7"/>
      <c r="JQT324" s="7"/>
      <c r="JQU324" s="7"/>
      <c r="JQV324" s="7"/>
      <c r="JQW324" s="7"/>
      <c r="JQX324" s="7"/>
      <c r="JQY324" s="7"/>
      <c r="JQZ324" s="7"/>
      <c r="JRA324" s="7"/>
      <c r="JRB324" s="7"/>
      <c r="JRC324" s="7"/>
      <c r="JRD324" s="7"/>
      <c r="JRE324" s="7"/>
      <c r="JRF324" s="7"/>
      <c r="JRG324" s="7"/>
      <c r="JRH324" s="7"/>
      <c r="JRI324" s="7"/>
      <c r="JRJ324" s="7"/>
      <c r="JRK324" s="7"/>
      <c r="JRL324" s="7"/>
      <c r="JRM324" s="7"/>
      <c r="JRN324" s="7"/>
      <c r="JRO324" s="7"/>
      <c r="JRP324" s="7"/>
      <c r="JRQ324" s="7"/>
      <c r="JRR324" s="7"/>
      <c r="JRS324" s="7"/>
      <c r="JRT324" s="7"/>
      <c r="JRU324" s="7"/>
      <c r="JRV324" s="7"/>
      <c r="JRW324" s="7"/>
      <c r="JRX324" s="7"/>
      <c r="JRY324" s="7"/>
      <c r="JRZ324" s="7"/>
      <c r="JSA324" s="7"/>
      <c r="JSB324" s="7"/>
      <c r="JSC324" s="7"/>
      <c r="JSD324" s="7"/>
      <c r="JSE324" s="7"/>
      <c r="JSF324" s="7"/>
      <c r="JSG324" s="7"/>
      <c r="JSH324" s="7"/>
      <c r="JSI324" s="7"/>
      <c r="JSJ324" s="7"/>
      <c r="JSK324" s="7"/>
      <c r="JSL324" s="7"/>
      <c r="JSM324" s="7"/>
      <c r="JSN324" s="7"/>
      <c r="JSO324" s="7"/>
      <c r="JSP324" s="7"/>
      <c r="JSQ324" s="7"/>
      <c r="JSR324" s="7"/>
      <c r="JSS324" s="7"/>
      <c r="JST324" s="7"/>
      <c r="JSU324" s="7"/>
      <c r="JSV324" s="7"/>
      <c r="JSW324" s="7"/>
      <c r="JSX324" s="7"/>
      <c r="JSY324" s="7"/>
      <c r="JSZ324" s="7"/>
      <c r="JTA324" s="7"/>
      <c r="JTB324" s="7"/>
      <c r="JTC324" s="7"/>
      <c r="JTD324" s="7"/>
      <c r="JTE324" s="7"/>
      <c r="JTF324" s="7"/>
      <c r="JTG324" s="7"/>
      <c r="JTH324" s="7"/>
      <c r="JTI324" s="7"/>
      <c r="JTJ324" s="7"/>
      <c r="JTK324" s="7"/>
      <c r="JTL324" s="7"/>
      <c r="JTM324" s="7"/>
      <c r="JTN324" s="7"/>
      <c r="JTO324" s="7"/>
      <c r="JTP324" s="7"/>
      <c r="JTQ324" s="7"/>
      <c r="JTR324" s="7"/>
      <c r="JTS324" s="7"/>
      <c r="JTT324" s="7"/>
      <c r="JTU324" s="7"/>
      <c r="JTV324" s="7"/>
      <c r="JTW324" s="7"/>
      <c r="JTX324" s="7"/>
      <c r="JTY324" s="7"/>
      <c r="JTZ324" s="7"/>
      <c r="JUA324" s="7"/>
      <c r="JUB324" s="7"/>
      <c r="JUC324" s="7"/>
      <c r="JUD324" s="7"/>
      <c r="JUE324" s="7"/>
      <c r="JUF324" s="7"/>
      <c r="JUG324" s="7"/>
      <c r="JUH324" s="7"/>
      <c r="JUI324" s="7"/>
      <c r="JUJ324" s="7"/>
      <c r="JUK324" s="7"/>
      <c r="JUL324" s="7"/>
      <c r="JUM324" s="7"/>
      <c r="JUN324" s="7"/>
      <c r="JUO324" s="7"/>
      <c r="JUP324" s="7"/>
      <c r="JUQ324" s="7"/>
      <c r="JUR324" s="7"/>
      <c r="JUS324" s="7"/>
      <c r="JUT324" s="7"/>
      <c r="JUU324" s="7"/>
      <c r="JUV324" s="7"/>
      <c r="JUW324" s="7"/>
      <c r="JUX324" s="7"/>
      <c r="JUY324" s="7"/>
      <c r="JUZ324" s="7"/>
      <c r="JVA324" s="7"/>
      <c r="JVB324" s="7"/>
      <c r="JVC324" s="7"/>
      <c r="JVD324" s="7"/>
      <c r="JVE324" s="7"/>
      <c r="JVF324" s="7"/>
      <c r="JVG324" s="7"/>
      <c r="JVH324" s="7"/>
      <c r="JVI324" s="7"/>
      <c r="JVJ324" s="7"/>
      <c r="JVK324" s="7"/>
      <c r="JVL324" s="7"/>
      <c r="JVM324" s="7"/>
      <c r="JVN324" s="7"/>
      <c r="JVO324" s="7"/>
      <c r="JVP324" s="7"/>
      <c r="JVQ324" s="7"/>
      <c r="JVR324" s="7"/>
      <c r="JVS324" s="7"/>
      <c r="JVT324" s="7"/>
      <c r="JVU324" s="7"/>
      <c r="JVV324" s="7"/>
      <c r="JVW324" s="7"/>
      <c r="JVX324" s="7"/>
      <c r="JVY324" s="7"/>
      <c r="JVZ324" s="7"/>
      <c r="JWA324" s="7"/>
      <c r="JWB324" s="7"/>
      <c r="JWC324" s="7"/>
      <c r="JWD324" s="7"/>
      <c r="JWE324" s="7"/>
      <c r="JWF324" s="7"/>
      <c r="JWG324" s="7"/>
      <c r="JWH324" s="7"/>
      <c r="JWI324" s="7"/>
      <c r="JWJ324" s="7"/>
      <c r="JWK324" s="7"/>
      <c r="JWL324" s="7"/>
      <c r="JWM324" s="7"/>
      <c r="JWN324" s="7"/>
      <c r="JWO324" s="7"/>
      <c r="JWP324" s="7"/>
      <c r="JWQ324" s="7"/>
      <c r="JWR324" s="7"/>
      <c r="JWS324" s="7"/>
      <c r="JWT324" s="7"/>
      <c r="JWU324" s="7"/>
      <c r="JWV324" s="7"/>
      <c r="JWW324" s="7"/>
      <c r="JWX324" s="7"/>
      <c r="JWY324" s="7"/>
      <c r="JWZ324" s="7"/>
      <c r="JXA324" s="7"/>
      <c r="JXB324" s="7"/>
      <c r="JXC324" s="7"/>
      <c r="JXD324" s="7"/>
      <c r="JXE324" s="7"/>
      <c r="JXF324" s="7"/>
      <c r="JXG324" s="7"/>
      <c r="JXH324" s="7"/>
      <c r="JXI324" s="7"/>
      <c r="JXJ324" s="7"/>
      <c r="JXK324" s="7"/>
      <c r="JXL324" s="7"/>
      <c r="JXM324" s="7"/>
      <c r="JXN324" s="7"/>
      <c r="JXO324" s="7"/>
      <c r="JXP324" s="7"/>
      <c r="JXQ324" s="7"/>
      <c r="JXR324" s="7"/>
      <c r="JXS324" s="7"/>
      <c r="JXT324" s="7"/>
      <c r="JXU324" s="7"/>
      <c r="JXV324" s="7"/>
      <c r="JXW324" s="7"/>
      <c r="JXX324" s="7"/>
      <c r="JXY324" s="7"/>
      <c r="JXZ324" s="7"/>
      <c r="JYA324" s="7"/>
      <c r="JYB324" s="7"/>
      <c r="JYC324" s="7"/>
      <c r="JYD324" s="7"/>
      <c r="JYE324" s="7"/>
      <c r="JYF324" s="7"/>
      <c r="JYG324" s="7"/>
      <c r="JYH324" s="7"/>
      <c r="JYI324" s="7"/>
      <c r="JYJ324" s="7"/>
      <c r="JYK324" s="7"/>
      <c r="JYL324" s="7"/>
      <c r="JYM324" s="7"/>
      <c r="JYN324" s="7"/>
      <c r="JYO324" s="7"/>
      <c r="JYP324" s="7"/>
      <c r="JYQ324" s="7"/>
      <c r="JYR324" s="7"/>
      <c r="JYS324" s="7"/>
      <c r="JYT324" s="7"/>
      <c r="JYU324" s="7"/>
      <c r="JYV324" s="7"/>
      <c r="JYW324" s="7"/>
      <c r="JYX324" s="7"/>
      <c r="JYY324" s="7"/>
      <c r="JYZ324" s="7"/>
      <c r="JZA324" s="7"/>
      <c r="JZB324" s="7"/>
      <c r="JZC324" s="7"/>
      <c r="JZD324" s="7"/>
      <c r="JZE324" s="7"/>
      <c r="JZF324" s="7"/>
      <c r="JZG324" s="7"/>
      <c r="JZH324" s="7"/>
      <c r="JZI324" s="7"/>
      <c r="JZJ324" s="7"/>
      <c r="JZK324" s="7"/>
      <c r="JZL324" s="7"/>
      <c r="JZM324" s="7"/>
      <c r="JZN324" s="7"/>
      <c r="JZO324" s="7"/>
      <c r="JZP324" s="7"/>
      <c r="JZQ324" s="7"/>
      <c r="JZR324" s="7"/>
      <c r="JZS324" s="7"/>
      <c r="JZT324" s="7"/>
      <c r="JZU324" s="7"/>
      <c r="JZV324" s="7"/>
      <c r="JZW324" s="7"/>
      <c r="JZX324" s="7"/>
      <c r="JZY324" s="7"/>
      <c r="JZZ324" s="7"/>
      <c r="KAA324" s="7"/>
      <c r="KAB324" s="7"/>
      <c r="KAC324" s="7"/>
      <c r="KAD324" s="7"/>
      <c r="KAE324" s="7"/>
      <c r="KAF324" s="7"/>
      <c r="KAG324" s="7"/>
      <c r="KAH324" s="7"/>
      <c r="KAI324" s="7"/>
      <c r="KAJ324" s="7"/>
      <c r="KAK324" s="7"/>
      <c r="KAL324" s="7"/>
      <c r="KAM324" s="7"/>
      <c r="KAN324" s="7"/>
      <c r="KAO324" s="7"/>
      <c r="KAP324" s="7"/>
      <c r="KAQ324" s="7"/>
      <c r="KAR324" s="7"/>
      <c r="KAS324" s="7"/>
      <c r="KAT324" s="7"/>
      <c r="KAU324" s="7"/>
      <c r="KAV324" s="7"/>
      <c r="KAW324" s="7"/>
      <c r="KAX324" s="7"/>
      <c r="KAY324" s="7"/>
      <c r="KAZ324" s="7"/>
      <c r="KBA324" s="7"/>
      <c r="KBB324" s="7"/>
      <c r="KBC324" s="7"/>
      <c r="KBD324" s="7"/>
      <c r="KBE324" s="7"/>
      <c r="KBF324" s="7"/>
      <c r="KBG324" s="7"/>
      <c r="KBH324" s="7"/>
      <c r="KBI324" s="7"/>
      <c r="KBJ324" s="7"/>
      <c r="KBK324" s="7"/>
      <c r="KBL324" s="7"/>
      <c r="KBM324" s="7"/>
      <c r="KBN324" s="7"/>
      <c r="KBO324" s="7"/>
      <c r="KBP324" s="7"/>
      <c r="KBQ324" s="7"/>
      <c r="KBR324" s="7"/>
      <c r="KBS324" s="7"/>
      <c r="KBT324" s="7"/>
      <c r="KBU324" s="7"/>
      <c r="KBV324" s="7"/>
      <c r="KBW324" s="7"/>
      <c r="KBX324" s="7"/>
      <c r="KBY324" s="7"/>
      <c r="KBZ324" s="7"/>
      <c r="KCA324" s="7"/>
      <c r="KCB324" s="7"/>
      <c r="KCC324" s="7"/>
      <c r="KCD324" s="7"/>
      <c r="KCE324" s="7"/>
      <c r="KCF324" s="7"/>
      <c r="KCG324" s="7"/>
      <c r="KCH324" s="7"/>
      <c r="KCI324" s="7"/>
      <c r="KCJ324" s="7"/>
      <c r="KCK324" s="7"/>
      <c r="KCL324" s="7"/>
      <c r="KCM324" s="7"/>
      <c r="KCN324" s="7"/>
      <c r="KCO324" s="7"/>
      <c r="KCP324" s="7"/>
      <c r="KCQ324" s="7"/>
      <c r="KCR324" s="7"/>
      <c r="KCS324" s="7"/>
      <c r="KCT324" s="7"/>
      <c r="KCU324" s="7"/>
      <c r="KCV324" s="7"/>
      <c r="KCW324" s="7"/>
      <c r="KCX324" s="7"/>
      <c r="KCY324" s="7"/>
      <c r="KCZ324" s="7"/>
      <c r="KDA324" s="7"/>
      <c r="KDB324" s="7"/>
      <c r="KDC324" s="7"/>
      <c r="KDD324" s="7"/>
      <c r="KDE324" s="7"/>
      <c r="KDF324" s="7"/>
      <c r="KDG324" s="7"/>
      <c r="KDH324" s="7"/>
      <c r="KDI324" s="7"/>
      <c r="KDJ324" s="7"/>
      <c r="KDK324" s="7"/>
      <c r="KDL324" s="7"/>
      <c r="KDM324" s="7"/>
      <c r="KDN324" s="7"/>
      <c r="KDO324" s="7"/>
      <c r="KDP324" s="7"/>
      <c r="KDQ324" s="7"/>
      <c r="KDR324" s="7"/>
      <c r="KDS324" s="7"/>
      <c r="KDT324" s="7"/>
      <c r="KDU324" s="7"/>
      <c r="KDV324" s="7"/>
      <c r="KDW324" s="7"/>
      <c r="KDX324" s="7"/>
      <c r="KDY324" s="7"/>
      <c r="KDZ324" s="7"/>
      <c r="KEA324" s="7"/>
      <c r="KEB324" s="7"/>
      <c r="KEC324" s="7"/>
      <c r="KED324" s="7"/>
      <c r="KEE324" s="7"/>
      <c r="KEF324" s="7"/>
      <c r="KEG324" s="7"/>
      <c r="KEH324" s="7"/>
      <c r="KEI324" s="7"/>
      <c r="KEJ324" s="7"/>
      <c r="KEK324" s="7"/>
      <c r="KEL324" s="7"/>
      <c r="KEM324" s="7"/>
      <c r="KEN324" s="7"/>
      <c r="KEO324" s="7"/>
      <c r="KEP324" s="7"/>
      <c r="KEQ324" s="7"/>
      <c r="KER324" s="7"/>
      <c r="KES324" s="7"/>
      <c r="KET324" s="7"/>
      <c r="KEU324" s="7"/>
      <c r="KEV324" s="7"/>
      <c r="KEW324" s="7"/>
      <c r="KEX324" s="7"/>
      <c r="KEY324" s="7"/>
      <c r="KEZ324" s="7"/>
      <c r="KFA324" s="7"/>
      <c r="KFB324" s="7"/>
      <c r="KFC324" s="7"/>
      <c r="KFD324" s="7"/>
      <c r="KFE324" s="7"/>
      <c r="KFF324" s="7"/>
      <c r="KFG324" s="7"/>
      <c r="KFH324" s="7"/>
      <c r="KFI324" s="7"/>
      <c r="KFJ324" s="7"/>
      <c r="KFK324" s="7"/>
      <c r="KFL324" s="7"/>
      <c r="KFM324" s="7"/>
      <c r="KFN324" s="7"/>
      <c r="KFO324" s="7"/>
      <c r="KFP324" s="7"/>
      <c r="KFQ324" s="7"/>
      <c r="KFR324" s="7"/>
      <c r="KFS324" s="7"/>
      <c r="KFT324" s="7"/>
      <c r="KFU324" s="7"/>
      <c r="KFV324" s="7"/>
      <c r="KFW324" s="7"/>
      <c r="KFX324" s="7"/>
      <c r="KFY324" s="7"/>
      <c r="KFZ324" s="7"/>
      <c r="KGA324" s="7"/>
      <c r="KGB324" s="7"/>
      <c r="KGC324" s="7"/>
      <c r="KGD324" s="7"/>
      <c r="KGE324" s="7"/>
      <c r="KGF324" s="7"/>
      <c r="KGG324" s="7"/>
      <c r="KGH324" s="7"/>
      <c r="KGI324" s="7"/>
      <c r="KGJ324" s="7"/>
      <c r="KGK324" s="7"/>
      <c r="KGL324" s="7"/>
      <c r="KGM324" s="7"/>
      <c r="KGN324" s="7"/>
      <c r="KGO324" s="7"/>
      <c r="KGP324" s="7"/>
      <c r="KGQ324" s="7"/>
      <c r="KGR324" s="7"/>
      <c r="KGS324" s="7"/>
      <c r="KGT324" s="7"/>
      <c r="KGU324" s="7"/>
      <c r="KGV324" s="7"/>
      <c r="KGW324" s="7"/>
      <c r="KGX324" s="7"/>
      <c r="KGY324" s="7"/>
      <c r="KGZ324" s="7"/>
      <c r="KHA324" s="7"/>
      <c r="KHB324" s="7"/>
      <c r="KHC324" s="7"/>
      <c r="KHD324" s="7"/>
      <c r="KHE324" s="7"/>
      <c r="KHF324" s="7"/>
      <c r="KHG324" s="7"/>
      <c r="KHH324" s="7"/>
      <c r="KHI324" s="7"/>
      <c r="KHJ324" s="7"/>
      <c r="KHK324" s="7"/>
      <c r="KHL324" s="7"/>
      <c r="KHM324" s="7"/>
      <c r="KHN324" s="7"/>
      <c r="KHO324" s="7"/>
      <c r="KHP324" s="7"/>
      <c r="KHQ324" s="7"/>
      <c r="KHR324" s="7"/>
      <c r="KHS324" s="7"/>
      <c r="KHT324" s="7"/>
      <c r="KHU324" s="7"/>
      <c r="KHV324" s="7"/>
      <c r="KHW324" s="7"/>
      <c r="KHX324" s="7"/>
      <c r="KHY324" s="7"/>
      <c r="KHZ324" s="7"/>
      <c r="KIA324" s="7"/>
      <c r="KIB324" s="7"/>
      <c r="KIC324" s="7"/>
      <c r="KID324" s="7"/>
      <c r="KIE324" s="7"/>
      <c r="KIF324" s="7"/>
      <c r="KIG324" s="7"/>
      <c r="KIH324" s="7"/>
      <c r="KII324" s="7"/>
      <c r="KIJ324" s="7"/>
      <c r="KIK324" s="7"/>
      <c r="KIL324" s="7"/>
      <c r="KIM324" s="7"/>
      <c r="KIN324" s="7"/>
      <c r="KIO324" s="7"/>
      <c r="KIP324" s="7"/>
      <c r="KIQ324" s="7"/>
      <c r="KIR324" s="7"/>
      <c r="KIS324" s="7"/>
      <c r="KIT324" s="7"/>
      <c r="KIU324" s="7"/>
      <c r="KIV324" s="7"/>
      <c r="KIW324" s="7"/>
      <c r="KIX324" s="7"/>
      <c r="KIY324" s="7"/>
      <c r="KIZ324" s="7"/>
      <c r="KJA324" s="7"/>
      <c r="KJB324" s="7"/>
      <c r="KJC324" s="7"/>
      <c r="KJD324" s="7"/>
      <c r="KJE324" s="7"/>
      <c r="KJF324" s="7"/>
      <c r="KJG324" s="7"/>
      <c r="KJH324" s="7"/>
      <c r="KJI324" s="7"/>
      <c r="KJJ324" s="7"/>
      <c r="KJK324" s="7"/>
      <c r="KJL324" s="7"/>
      <c r="KJM324" s="7"/>
      <c r="KJN324" s="7"/>
      <c r="KJO324" s="7"/>
      <c r="KJP324" s="7"/>
      <c r="KJQ324" s="7"/>
      <c r="KJR324" s="7"/>
      <c r="KJS324" s="7"/>
      <c r="KJT324" s="7"/>
      <c r="KJU324" s="7"/>
      <c r="KJV324" s="7"/>
      <c r="KJW324" s="7"/>
      <c r="KJX324" s="7"/>
      <c r="KJY324" s="7"/>
      <c r="KJZ324" s="7"/>
      <c r="KKA324" s="7"/>
      <c r="KKB324" s="7"/>
      <c r="KKC324" s="7"/>
      <c r="KKD324" s="7"/>
      <c r="KKE324" s="7"/>
      <c r="KKF324" s="7"/>
      <c r="KKG324" s="7"/>
      <c r="KKH324" s="7"/>
      <c r="KKI324" s="7"/>
      <c r="KKJ324" s="7"/>
      <c r="KKK324" s="7"/>
      <c r="KKL324" s="7"/>
      <c r="KKM324" s="7"/>
      <c r="KKN324" s="7"/>
      <c r="KKO324" s="7"/>
      <c r="KKP324" s="7"/>
      <c r="KKQ324" s="7"/>
      <c r="KKR324" s="7"/>
      <c r="KKS324" s="7"/>
      <c r="KKT324" s="7"/>
      <c r="KKU324" s="7"/>
      <c r="KKV324" s="7"/>
      <c r="KKW324" s="7"/>
      <c r="KKX324" s="7"/>
      <c r="KKY324" s="7"/>
      <c r="KKZ324" s="7"/>
      <c r="KLA324" s="7"/>
      <c r="KLB324" s="7"/>
      <c r="KLC324" s="7"/>
      <c r="KLD324" s="7"/>
      <c r="KLE324" s="7"/>
      <c r="KLF324" s="7"/>
      <c r="KLG324" s="7"/>
      <c r="KLH324" s="7"/>
      <c r="KLI324" s="7"/>
      <c r="KLJ324" s="7"/>
      <c r="KLK324" s="7"/>
      <c r="KLL324" s="7"/>
      <c r="KLM324" s="7"/>
      <c r="KLN324" s="7"/>
      <c r="KLO324" s="7"/>
      <c r="KLP324" s="7"/>
      <c r="KLQ324" s="7"/>
      <c r="KLR324" s="7"/>
      <c r="KLS324" s="7"/>
      <c r="KLT324" s="7"/>
      <c r="KLU324" s="7"/>
      <c r="KLV324" s="7"/>
      <c r="KLW324" s="7"/>
      <c r="KLX324" s="7"/>
      <c r="KLY324" s="7"/>
      <c r="KLZ324" s="7"/>
      <c r="KMA324" s="7"/>
      <c r="KMB324" s="7"/>
      <c r="KMC324" s="7"/>
      <c r="KMD324" s="7"/>
      <c r="KME324" s="7"/>
      <c r="KMF324" s="7"/>
      <c r="KMG324" s="7"/>
      <c r="KMH324" s="7"/>
      <c r="KMI324" s="7"/>
      <c r="KMJ324" s="7"/>
      <c r="KMK324" s="7"/>
      <c r="KML324" s="7"/>
      <c r="KMM324" s="7"/>
      <c r="KMN324" s="7"/>
      <c r="KMO324" s="7"/>
      <c r="KMP324" s="7"/>
      <c r="KMQ324" s="7"/>
      <c r="KMR324" s="7"/>
      <c r="KMS324" s="7"/>
      <c r="KMT324" s="7"/>
      <c r="KMU324" s="7"/>
      <c r="KMV324" s="7"/>
      <c r="KMW324" s="7"/>
      <c r="KMX324" s="7"/>
      <c r="KMY324" s="7"/>
      <c r="KMZ324" s="7"/>
      <c r="KNA324" s="7"/>
      <c r="KNB324" s="7"/>
      <c r="KNC324" s="7"/>
      <c r="KND324" s="7"/>
      <c r="KNE324" s="7"/>
      <c r="KNF324" s="7"/>
      <c r="KNG324" s="7"/>
      <c r="KNH324" s="7"/>
      <c r="KNI324" s="7"/>
      <c r="KNJ324" s="7"/>
      <c r="KNK324" s="7"/>
      <c r="KNL324" s="7"/>
      <c r="KNM324" s="7"/>
      <c r="KNN324" s="7"/>
      <c r="KNO324" s="7"/>
      <c r="KNP324" s="7"/>
      <c r="KNQ324" s="7"/>
      <c r="KNR324" s="7"/>
      <c r="KNS324" s="7"/>
      <c r="KNT324" s="7"/>
      <c r="KNU324" s="7"/>
      <c r="KNV324" s="7"/>
      <c r="KNW324" s="7"/>
      <c r="KNX324" s="7"/>
      <c r="KNY324" s="7"/>
      <c r="KNZ324" s="7"/>
      <c r="KOA324" s="7"/>
      <c r="KOB324" s="7"/>
      <c r="KOC324" s="7"/>
      <c r="KOD324" s="7"/>
      <c r="KOE324" s="7"/>
      <c r="KOF324" s="7"/>
      <c r="KOG324" s="7"/>
      <c r="KOH324" s="7"/>
      <c r="KOI324" s="7"/>
      <c r="KOJ324" s="7"/>
      <c r="KOK324" s="7"/>
      <c r="KOL324" s="7"/>
      <c r="KOM324" s="7"/>
      <c r="KON324" s="7"/>
      <c r="KOO324" s="7"/>
      <c r="KOP324" s="7"/>
      <c r="KOQ324" s="7"/>
      <c r="KOR324" s="7"/>
      <c r="KOS324" s="7"/>
      <c r="KOT324" s="7"/>
      <c r="KOU324" s="7"/>
      <c r="KOV324" s="7"/>
      <c r="KOW324" s="7"/>
      <c r="KOX324" s="7"/>
      <c r="KOY324" s="7"/>
      <c r="KOZ324" s="7"/>
      <c r="KPA324" s="7"/>
      <c r="KPB324" s="7"/>
      <c r="KPC324" s="7"/>
      <c r="KPD324" s="7"/>
      <c r="KPE324" s="7"/>
      <c r="KPF324" s="7"/>
      <c r="KPG324" s="7"/>
      <c r="KPH324" s="7"/>
      <c r="KPI324" s="7"/>
      <c r="KPJ324" s="7"/>
      <c r="KPK324" s="7"/>
      <c r="KPL324" s="7"/>
      <c r="KPM324" s="7"/>
      <c r="KPN324" s="7"/>
      <c r="KPO324" s="7"/>
      <c r="KPP324" s="7"/>
      <c r="KPQ324" s="7"/>
      <c r="KPR324" s="7"/>
      <c r="KPS324" s="7"/>
      <c r="KPT324" s="7"/>
      <c r="KPU324" s="7"/>
      <c r="KPV324" s="7"/>
      <c r="KPW324" s="7"/>
      <c r="KPX324" s="7"/>
      <c r="KPY324" s="7"/>
      <c r="KPZ324" s="7"/>
      <c r="KQA324" s="7"/>
      <c r="KQB324" s="7"/>
      <c r="KQC324" s="7"/>
      <c r="KQD324" s="7"/>
      <c r="KQE324" s="7"/>
      <c r="KQF324" s="7"/>
      <c r="KQG324" s="7"/>
      <c r="KQH324" s="7"/>
      <c r="KQI324" s="7"/>
      <c r="KQJ324" s="7"/>
      <c r="KQK324" s="7"/>
      <c r="KQL324" s="7"/>
      <c r="KQM324" s="7"/>
      <c r="KQN324" s="7"/>
      <c r="KQO324" s="7"/>
      <c r="KQP324" s="7"/>
      <c r="KQQ324" s="7"/>
      <c r="KQR324" s="7"/>
      <c r="KQS324" s="7"/>
      <c r="KQT324" s="7"/>
      <c r="KQU324" s="7"/>
      <c r="KQV324" s="7"/>
      <c r="KQW324" s="7"/>
      <c r="KQX324" s="7"/>
      <c r="KQY324" s="7"/>
      <c r="KQZ324" s="7"/>
      <c r="KRA324" s="7"/>
      <c r="KRB324" s="7"/>
      <c r="KRC324" s="7"/>
      <c r="KRD324" s="7"/>
      <c r="KRE324" s="7"/>
      <c r="KRF324" s="7"/>
      <c r="KRG324" s="7"/>
      <c r="KRH324" s="7"/>
      <c r="KRI324" s="7"/>
      <c r="KRJ324" s="7"/>
      <c r="KRK324" s="7"/>
      <c r="KRL324" s="7"/>
      <c r="KRM324" s="7"/>
      <c r="KRN324" s="7"/>
      <c r="KRO324" s="7"/>
      <c r="KRP324" s="7"/>
      <c r="KRQ324" s="7"/>
      <c r="KRR324" s="7"/>
      <c r="KRS324" s="7"/>
      <c r="KRT324" s="7"/>
      <c r="KRU324" s="7"/>
      <c r="KRV324" s="7"/>
      <c r="KRW324" s="7"/>
      <c r="KRX324" s="7"/>
      <c r="KRY324" s="7"/>
      <c r="KRZ324" s="7"/>
      <c r="KSA324" s="7"/>
      <c r="KSB324" s="7"/>
      <c r="KSC324" s="7"/>
      <c r="KSD324" s="7"/>
      <c r="KSE324" s="7"/>
      <c r="KSF324" s="7"/>
      <c r="KSG324" s="7"/>
      <c r="KSH324" s="7"/>
      <c r="KSI324" s="7"/>
      <c r="KSJ324" s="7"/>
      <c r="KSK324" s="7"/>
      <c r="KSL324" s="7"/>
      <c r="KSM324" s="7"/>
      <c r="KSN324" s="7"/>
      <c r="KSO324" s="7"/>
      <c r="KSP324" s="7"/>
      <c r="KSQ324" s="7"/>
      <c r="KSR324" s="7"/>
      <c r="KSS324" s="7"/>
      <c r="KST324" s="7"/>
      <c r="KSU324" s="7"/>
      <c r="KSV324" s="7"/>
      <c r="KSW324" s="7"/>
      <c r="KSX324" s="7"/>
      <c r="KSY324" s="7"/>
      <c r="KSZ324" s="7"/>
      <c r="KTA324" s="7"/>
      <c r="KTB324" s="7"/>
      <c r="KTC324" s="7"/>
      <c r="KTD324" s="7"/>
      <c r="KTE324" s="7"/>
      <c r="KTF324" s="7"/>
      <c r="KTG324" s="7"/>
      <c r="KTH324" s="7"/>
      <c r="KTI324" s="7"/>
      <c r="KTJ324" s="7"/>
      <c r="KTK324" s="7"/>
      <c r="KTL324" s="7"/>
      <c r="KTM324" s="7"/>
      <c r="KTN324" s="7"/>
      <c r="KTO324" s="7"/>
      <c r="KTP324" s="7"/>
      <c r="KTQ324" s="7"/>
      <c r="KTR324" s="7"/>
      <c r="KTS324" s="7"/>
      <c r="KTT324" s="7"/>
      <c r="KTU324" s="7"/>
      <c r="KTV324" s="7"/>
      <c r="KTW324" s="7"/>
      <c r="KTX324" s="7"/>
      <c r="KTY324" s="7"/>
      <c r="KTZ324" s="7"/>
      <c r="KUA324" s="7"/>
      <c r="KUB324" s="7"/>
      <c r="KUC324" s="7"/>
      <c r="KUD324" s="7"/>
      <c r="KUE324" s="7"/>
      <c r="KUF324" s="7"/>
      <c r="KUG324" s="7"/>
      <c r="KUH324" s="7"/>
      <c r="KUI324" s="7"/>
      <c r="KUJ324" s="7"/>
      <c r="KUK324" s="7"/>
      <c r="KUL324" s="7"/>
      <c r="KUM324" s="7"/>
      <c r="KUN324" s="7"/>
      <c r="KUO324" s="7"/>
      <c r="KUP324" s="7"/>
      <c r="KUQ324" s="7"/>
      <c r="KUR324" s="7"/>
      <c r="KUS324" s="7"/>
      <c r="KUT324" s="7"/>
      <c r="KUU324" s="7"/>
      <c r="KUV324" s="7"/>
      <c r="KUW324" s="7"/>
      <c r="KUX324" s="7"/>
      <c r="KUY324" s="7"/>
      <c r="KUZ324" s="7"/>
      <c r="KVA324" s="7"/>
      <c r="KVB324" s="7"/>
      <c r="KVC324" s="7"/>
      <c r="KVD324" s="7"/>
      <c r="KVE324" s="7"/>
      <c r="KVF324" s="7"/>
      <c r="KVG324" s="7"/>
      <c r="KVH324" s="7"/>
      <c r="KVI324" s="7"/>
      <c r="KVJ324" s="7"/>
      <c r="KVK324" s="7"/>
      <c r="KVL324" s="7"/>
      <c r="KVM324" s="7"/>
      <c r="KVN324" s="7"/>
      <c r="KVO324" s="7"/>
      <c r="KVP324" s="7"/>
      <c r="KVQ324" s="7"/>
      <c r="KVR324" s="7"/>
      <c r="KVS324" s="7"/>
      <c r="KVT324" s="7"/>
      <c r="KVU324" s="7"/>
      <c r="KVV324" s="7"/>
      <c r="KVW324" s="7"/>
      <c r="KVX324" s="7"/>
      <c r="KVY324" s="7"/>
      <c r="KVZ324" s="7"/>
      <c r="KWA324" s="7"/>
      <c r="KWB324" s="7"/>
      <c r="KWC324" s="7"/>
      <c r="KWD324" s="7"/>
      <c r="KWE324" s="7"/>
      <c r="KWF324" s="7"/>
      <c r="KWG324" s="7"/>
      <c r="KWH324" s="7"/>
      <c r="KWI324" s="7"/>
      <c r="KWJ324" s="7"/>
      <c r="KWK324" s="7"/>
      <c r="KWL324" s="7"/>
      <c r="KWM324" s="7"/>
      <c r="KWN324" s="7"/>
      <c r="KWO324" s="7"/>
      <c r="KWP324" s="7"/>
      <c r="KWQ324" s="7"/>
      <c r="KWR324" s="7"/>
      <c r="KWS324" s="7"/>
      <c r="KWT324" s="7"/>
      <c r="KWU324" s="7"/>
      <c r="KWV324" s="7"/>
      <c r="KWW324" s="7"/>
      <c r="KWX324" s="7"/>
      <c r="KWY324" s="7"/>
      <c r="KWZ324" s="7"/>
      <c r="KXA324" s="7"/>
      <c r="KXB324" s="7"/>
      <c r="KXC324" s="7"/>
      <c r="KXD324" s="7"/>
      <c r="KXE324" s="7"/>
      <c r="KXF324" s="7"/>
      <c r="KXG324" s="7"/>
      <c r="KXH324" s="7"/>
      <c r="KXI324" s="7"/>
      <c r="KXJ324" s="7"/>
      <c r="KXK324" s="7"/>
      <c r="KXL324" s="7"/>
      <c r="KXM324" s="7"/>
      <c r="KXN324" s="7"/>
      <c r="KXO324" s="7"/>
      <c r="KXP324" s="7"/>
      <c r="KXQ324" s="7"/>
      <c r="KXR324" s="7"/>
      <c r="KXS324" s="7"/>
      <c r="KXT324" s="7"/>
      <c r="KXU324" s="7"/>
      <c r="KXV324" s="7"/>
      <c r="KXW324" s="7"/>
      <c r="KXX324" s="7"/>
      <c r="KXY324" s="7"/>
      <c r="KXZ324" s="7"/>
      <c r="KYA324" s="7"/>
      <c r="KYB324" s="7"/>
      <c r="KYC324" s="7"/>
      <c r="KYD324" s="7"/>
      <c r="KYE324" s="7"/>
      <c r="KYF324" s="7"/>
      <c r="KYG324" s="7"/>
      <c r="KYH324" s="7"/>
      <c r="KYI324" s="7"/>
      <c r="KYJ324" s="7"/>
      <c r="KYK324" s="7"/>
      <c r="KYL324" s="7"/>
      <c r="KYM324" s="7"/>
      <c r="KYN324" s="7"/>
      <c r="KYO324" s="7"/>
      <c r="KYP324" s="7"/>
      <c r="KYQ324" s="7"/>
      <c r="KYR324" s="7"/>
      <c r="KYS324" s="7"/>
      <c r="KYT324" s="7"/>
      <c r="KYU324" s="7"/>
      <c r="KYV324" s="7"/>
      <c r="KYW324" s="7"/>
      <c r="KYX324" s="7"/>
      <c r="KYY324" s="7"/>
      <c r="KYZ324" s="7"/>
      <c r="KZA324" s="7"/>
      <c r="KZB324" s="7"/>
      <c r="KZC324" s="7"/>
      <c r="KZD324" s="7"/>
      <c r="KZE324" s="7"/>
      <c r="KZF324" s="7"/>
      <c r="KZG324" s="7"/>
      <c r="KZH324" s="7"/>
      <c r="KZI324" s="7"/>
      <c r="KZJ324" s="7"/>
      <c r="KZK324" s="7"/>
      <c r="KZL324" s="7"/>
      <c r="KZM324" s="7"/>
      <c r="KZN324" s="7"/>
      <c r="KZO324" s="7"/>
      <c r="KZP324" s="7"/>
      <c r="KZQ324" s="7"/>
      <c r="KZR324" s="7"/>
      <c r="KZS324" s="7"/>
      <c r="KZT324" s="7"/>
      <c r="KZU324" s="7"/>
      <c r="KZV324" s="7"/>
      <c r="KZW324" s="7"/>
      <c r="KZX324" s="7"/>
      <c r="KZY324" s="7"/>
      <c r="KZZ324" s="7"/>
      <c r="LAA324" s="7"/>
      <c r="LAB324" s="7"/>
      <c r="LAC324" s="7"/>
      <c r="LAD324" s="7"/>
      <c r="LAE324" s="7"/>
      <c r="LAF324" s="7"/>
      <c r="LAG324" s="7"/>
      <c r="LAH324" s="7"/>
      <c r="LAI324" s="7"/>
      <c r="LAJ324" s="7"/>
      <c r="LAK324" s="7"/>
      <c r="LAL324" s="7"/>
      <c r="LAM324" s="7"/>
      <c r="LAN324" s="7"/>
      <c r="LAO324" s="7"/>
      <c r="LAP324" s="7"/>
      <c r="LAQ324" s="7"/>
      <c r="LAR324" s="7"/>
      <c r="LAS324" s="7"/>
      <c r="LAT324" s="7"/>
      <c r="LAU324" s="7"/>
      <c r="LAV324" s="7"/>
      <c r="LAW324" s="7"/>
      <c r="LAX324" s="7"/>
      <c r="LAY324" s="7"/>
      <c r="LAZ324" s="7"/>
      <c r="LBA324" s="7"/>
      <c r="LBB324" s="7"/>
      <c r="LBC324" s="7"/>
      <c r="LBD324" s="7"/>
      <c r="LBE324" s="7"/>
      <c r="LBF324" s="7"/>
      <c r="LBG324" s="7"/>
      <c r="LBH324" s="7"/>
      <c r="LBI324" s="7"/>
      <c r="LBJ324" s="7"/>
      <c r="LBK324" s="7"/>
      <c r="LBL324" s="7"/>
      <c r="LBM324" s="7"/>
      <c r="LBN324" s="7"/>
      <c r="LBO324" s="7"/>
      <c r="LBP324" s="7"/>
      <c r="LBQ324" s="7"/>
      <c r="LBR324" s="7"/>
      <c r="LBS324" s="7"/>
      <c r="LBT324" s="7"/>
      <c r="LBU324" s="7"/>
      <c r="LBV324" s="7"/>
      <c r="LBW324" s="7"/>
      <c r="LBX324" s="7"/>
      <c r="LBY324" s="7"/>
      <c r="LBZ324" s="7"/>
      <c r="LCA324" s="7"/>
      <c r="LCB324" s="7"/>
      <c r="LCC324" s="7"/>
      <c r="LCD324" s="7"/>
      <c r="LCE324" s="7"/>
      <c r="LCF324" s="7"/>
      <c r="LCG324" s="7"/>
      <c r="LCH324" s="7"/>
      <c r="LCI324" s="7"/>
      <c r="LCJ324" s="7"/>
      <c r="LCK324" s="7"/>
      <c r="LCL324" s="7"/>
      <c r="LCM324" s="7"/>
      <c r="LCN324" s="7"/>
      <c r="LCO324" s="7"/>
      <c r="LCP324" s="7"/>
      <c r="LCQ324" s="7"/>
      <c r="LCR324" s="7"/>
      <c r="LCS324" s="7"/>
      <c r="LCT324" s="7"/>
      <c r="LCU324" s="7"/>
      <c r="LCV324" s="7"/>
      <c r="LCW324" s="7"/>
      <c r="LCX324" s="7"/>
      <c r="LCY324" s="7"/>
      <c r="LCZ324" s="7"/>
      <c r="LDA324" s="7"/>
      <c r="LDB324" s="7"/>
      <c r="LDC324" s="7"/>
      <c r="LDD324" s="7"/>
      <c r="LDE324" s="7"/>
      <c r="LDF324" s="7"/>
      <c r="LDG324" s="7"/>
      <c r="LDH324" s="7"/>
      <c r="LDI324" s="7"/>
      <c r="LDJ324" s="7"/>
      <c r="LDK324" s="7"/>
      <c r="LDL324" s="7"/>
      <c r="LDM324" s="7"/>
      <c r="LDN324" s="7"/>
      <c r="LDO324" s="7"/>
      <c r="LDP324" s="7"/>
      <c r="LDQ324" s="7"/>
      <c r="LDR324" s="7"/>
      <c r="LDS324" s="7"/>
      <c r="LDT324" s="7"/>
      <c r="LDU324" s="7"/>
      <c r="LDV324" s="7"/>
      <c r="LDW324" s="7"/>
      <c r="LDX324" s="7"/>
      <c r="LDY324" s="7"/>
      <c r="LDZ324" s="7"/>
      <c r="LEA324" s="7"/>
      <c r="LEB324" s="7"/>
      <c r="LEC324" s="7"/>
      <c r="LED324" s="7"/>
      <c r="LEE324" s="7"/>
      <c r="LEF324" s="7"/>
      <c r="LEG324" s="7"/>
      <c r="LEH324" s="7"/>
      <c r="LEI324" s="7"/>
      <c r="LEJ324" s="7"/>
      <c r="LEK324" s="7"/>
      <c r="LEL324" s="7"/>
      <c r="LEM324" s="7"/>
      <c r="LEN324" s="7"/>
      <c r="LEO324" s="7"/>
      <c r="LEP324" s="7"/>
      <c r="LEQ324" s="7"/>
      <c r="LER324" s="7"/>
      <c r="LES324" s="7"/>
      <c r="LET324" s="7"/>
      <c r="LEU324" s="7"/>
      <c r="LEV324" s="7"/>
      <c r="LEW324" s="7"/>
      <c r="LEX324" s="7"/>
      <c r="LEY324" s="7"/>
      <c r="LEZ324" s="7"/>
      <c r="LFA324" s="7"/>
      <c r="LFB324" s="7"/>
      <c r="LFC324" s="7"/>
      <c r="LFD324" s="7"/>
      <c r="LFE324" s="7"/>
      <c r="LFF324" s="7"/>
      <c r="LFG324" s="7"/>
      <c r="LFH324" s="7"/>
      <c r="LFI324" s="7"/>
      <c r="LFJ324" s="7"/>
      <c r="LFK324" s="7"/>
      <c r="LFL324" s="7"/>
      <c r="LFM324" s="7"/>
      <c r="LFN324" s="7"/>
      <c r="LFO324" s="7"/>
      <c r="LFP324" s="7"/>
      <c r="LFQ324" s="7"/>
      <c r="LFR324" s="7"/>
      <c r="LFS324" s="7"/>
      <c r="LFT324" s="7"/>
      <c r="LFU324" s="7"/>
      <c r="LFV324" s="7"/>
      <c r="LFW324" s="7"/>
      <c r="LFX324" s="7"/>
      <c r="LFY324" s="7"/>
      <c r="LFZ324" s="7"/>
      <c r="LGA324" s="7"/>
      <c r="LGB324" s="7"/>
      <c r="LGC324" s="7"/>
      <c r="LGD324" s="7"/>
      <c r="LGE324" s="7"/>
      <c r="LGF324" s="7"/>
      <c r="LGG324" s="7"/>
      <c r="LGH324" s="7"/>
      <c r="LGI324" s="7"/>
      <c r="LGJ324" s="7"/>
      <c r="LGK324" s="7"/>
      <c r="LGL324" s="7"/>
      <c r="LGM324" s="7"/>
      <c r="LGN324" s="7"/>
      <c r="LGO324" s="7"/>
      <c r="LGP324" s="7"/>
      <c r="LGQ324" s="7"/>
      <c r="LGR324" s="7"/>
      <c r="LGS324" s="7"/>
      <c r="LGT324" s="7"/>
      <c r="LGU324" s="7"/>
      <c r="LGV324" s="7"/>
      <c r="LGW324" s="7"/>
      <c r="LGX324" s="7"/>
      <c r="LGY324" s="7"/>
      <c r="LGZ324" s="7"/>
      <c r="LHA324" s="7"/>
      <c r="LHB324" s="7"/>
      <c r="LHC324" s="7"/>
      <c r="LHD324" s="7"/>
      <c r="LHE324" s="7"/>
      <c r="LHF324" s="7"/>
      <c r="LHG324" s="7"/>
      <c r="LHH324" s="7"/>
      <c r="LHI324" s="7"/>
      <c r="LHJ324" s="7"/>
      <c r="LHK324" s="7"/>
      <c r="LHL324" s="7"/>
      <c r="LHM324" s="7"/>
      <c r="LHN324" s="7"/>
      <c r="LHO324" s="7"/>
      <c r="LHP324" s="7"/>
      <c r="LHQ324" s="7"/>
      <c r="LHR324" s="7"/>
      <c r="LHS324" s="7"/>
      <c r="LHT324" s="7"/>
      <c r="LHU324" s="7"/>
      <c r="LHV324" s="7"/>
      <c r="LHW324" s="7"/>
      <c r="LHX324" s="7"/>
      <c r="LHY324" s="7"/>
      <c r="LHZ324" s="7"/>
      <c r="LIA324" s="7"/>
      <c r="LIB324" s="7"/>
      <c r="LIC324" s="7"/>
      <c r="LID324" s="7"/>
      <c r="LIE324" s="7"/>
      <c r="LIF324" s="7"/>
      <c r="LIG324" s="7"/>
      <c r="LIH324" s="7"/>
      <c r="LII324" s="7"/>
      <c r="LIJ324" s="7"/>
      <c r="LIK324" s="7"/>
      <c r="LIL324" s="7"/>
      <c r="LIM324" s="7"/>
      <c r="LIN324" s="7"/>
      <c r="LIO324" s="7"/>
      <c r="LIP324" s="7"/>
      <c r="LIQ324" s="7"/>
      <c r="LIR324" s="7"/>
      <c r="LIS324" s="7"/>
      <c r="LIT324" s="7"/>
      <c r="LIU324" s="7"/>
      <c r="LIV324" s="7"/>
      <c r="LIW324" s="7"/>
      <c r="LIX324" s="7"/>
      <c r="LIY324" s="7"/>
      <c r="LIZ324" s="7"/>
      <c r="LJA324" s="7"/>
      <c r="LJB324" s="7"/>
      <c r="LJC324" s="7"/>
      <c r="LJD324" s="7"/>
      <c r="LJE324" s="7"/>
      <c r="LJF324" s="7"/>
      <c r="LJG324" s="7"/>
      <c r="LJH324" s="7"/>
      <c r="LJI324" s="7"/>
      <c r="LJJ324" s="7"/>
      <c r="LJK324" s="7"/>
      <c r="LJL324" s="7"/>
      <c r="LJM324" s="7"/>
      <c r="LJN324" s="7"/>
      <c r="LJO324" s="7"/>
      <c r="LJP324" s="7"/>
      <c r="LJQ324" s="7"/>
      <c r="LJR324" s="7"/>
      <c r="LJS324" s="7"/>
      <c r="LJT324" s="7"/>
      <c r="LJU324" s="7"/>
      <c r="LJV324" s="7"/>
      <c r="LJW324" s="7"/>
      <c r="LJX324" s="7"/>
      <c r="LJY324" s="7"/>
      <c r="LJZ324" s="7"/>
      <c r="LKA324" s="7"/>
      <c r="LKB324" s="7"/>
      <c r="LKC324" s="7"/>
      <c r="LKD324" s="7"/>
      <c r="LKE324" s="7"/>
      <c r="LKF324" s="7"/>
      <c r="LKG324" s="7"/>
      <c r="LKH324" s="7"/>
      <c r="LKI324" s="7"/>
      <c r="LKJ324" s="7"/>
      <c r="LKK324" s="7"/>
      <c r="LKL324" s="7"/>
      <c r="LKM324" s="7"/>
      <c r="LKN324" s="7"/>
      <c r="LKO324" s="7"/>
      <c r="LKP324" s="7"/>
      <c r="LKQ324" s="7"/>
      <c r="LKR324" s="7"/>
      <c r="LKS324" s="7"/>
      <c r="LKT324" s="7"/>
      <c r="LKU324" s="7"/>
      <c r="LKV324" s="7"/>
      <c r="LKW324" s="7"/>
      <c r="LKX324" s="7"/>
      <c r="LKY324" s="7"/>
      <c r="LKZ324" s="7"/>
      <c r="LLA324" s="7"/>
      <c r="LLB324" s="7"/>
      <c r="LLC324" s="7"/>
      <c r="LLD324" s="7"/>
      <c r="LLE324" s="7"/>
      <c r="LLF324" s="7"/>
      <c r="LLG324" s="7"/>
      <c r="LLH324" s="7"/>
      <c r="LLI324" s="7"/>
      <c r="LLJ324" s="7"/>
      <c r="LLK324" s="7"/>
      <c r="LLL324" s="7"/>
      <c r="LLM324" s="7"/>
      <c r="LLN324" s="7"/>
      <c r="LLO324" s="7"/>
      <c r="LLP324" s="7"/>
      <c r="LLQ324" s="7"/>
      <c r="LLR324" s="7"/>
      <c r="LLS324" s="7"/>
      <c r="LLT324" s="7"/>
      <c r="LLU324" s="7"/>
      <c r="LLV324" s="7"/>
      <c r="LLW324" s="7"/>
      <c r="LLX324" s="7"/>
      <c r="LLY324" s="7"/>
      <c r="LLZ324" s="7"/>
      <c r="LMA324" s="7"/>
      <c r="LMB324" s="7"/>
      <c r="LMC324" s="7"/>
      <c r="LMD324" s="7"/>
      <c r="LME324" s="7"/>
      <c r="LMF324" s="7"/>
      <c r="LMG324" s="7"/>
      <c r="LMH324" s="7"/>
      <c r="LMI324" s="7"/>
      <c r="LMJ324" s="7"/>
      <c r="LMK324" s="7"/>
      <c r="LML324" s="7"/>
      <c r="LMM324" s="7"/>
      <c r="LMN324" s="7"/>
      <c r="LMO324" s="7"/>
      <c r="LMP324" s="7"/>
      <c r="LMQ324" s="7"/>
      <c r="LMR324" s="7"/>
      <c r="LMS324" s="7"/>
      <c r="LMT324" s="7"/>
      <c r="LMU324" s="7"/>
      <c r="LMV324" s="7"/>
      <c r="LMW324" s="7"/>
      <c r="LMX324" s="7"/>
      <c r="LMY324" s="7"/>
      <c r="LMZ324" s="7"/>
      <c r="LNA324" s="7"/>
      <c r="LNB324" s="7"/>
      <c r="LNC324" s="7"/>
      <c r="LND324" s="7"/>
      <c r="LNE324" s="7"/>
      <c r="LNF324" s="7"/>
      <c r="LNG324" s="7"/>
      <c r="LNH324" s="7"/>
      <c r="LNI324" s="7"/>
      <c r="LNJ324" s="7"/>
      <c r="LNK324" s="7"/>
      <c r="LNL324" s="7"/>
      <c r="LNM324" s="7"/>
      <c r="LNN324" s="7"/>
      <c r="LNO324" s="7"/>
      <c r="LNP324" s="7"/>
      <c r="LNQ324" s="7"/>
      <c r="LNR324" s="7"/>
      <c r="LNS324" s="7"/>
      <c r="LNT324" s="7"/>
      <c r="LNU324" s="7"/>
      <c r="LNV324" s="7"/>
      <c r="LNW324" s="7"/>
      <c r="LNX324" s="7"/>
      <c r="LNY324" s="7"/>
      <c r="LNZ324" s="7"/>
      <c r="LOA324" s="7"/>
      <c r="LOB324" s="7"/>
      <c r="LOC324" s="7"/>
      <c r="LOD324" s="7"/>
      <c r="LOE324" s="7"/>
      <c r="LOF324" s="7"/>
      <c r="LOG324" s="7"/>
      <c r="LOH324" s="7"/>
      <c r="LOI324" s="7"/>
      <c r="LOJ324" s="7"/>
      <c r="LOK324" s="7"/>
      <c r="LOL324" s="7"/>
      <c r="LOM324" s="7"/>
      <c r="LON324" s="7"/>
      <c r="LOO324" s="7"/>
      <c r="LOP324" s="7"/>
      <c r="LOQ324" s="7"/>
      <c r="LOR324" s="7"/>
      <c r="LOS324" s="7"/>
      <c r="LOT324" s="7"/>
      <c r="LOU324" s="7"/>
      <c r="LOV324" s="7"/>
      <c r="LOW324" s="7"/>
      <c r="LOX324" s="7"/>
      <c r="LOY324" s="7"/>
      <c r="LOZ324" s="7"/>
      <c r="LPA324" s="7"/>
      <c r="LPB324" s="7"/>
      <c r="LPC324" s="7"/>
      <c r="LPD324" s="7"/>
      <c r="LPE324" s="7"/>
      <c r="LPF324" s="7"/>
      <c r="LPG324" s="7"/>
      <c r="LPH324" s="7"/>
      <c r="LPI324" s="7"/>
      <c r="LPJ324" s="7"/>
      <c r="LPK324" s="7"/>
      <c r="LPL324" s="7"/>
      <c r="LPM324" s="7"/>
      <c r="LPN324" s="7"/>
      <c r="LPO324" s="7"/>
      <c r="LPP324" s="7"/>
      <c r="LPQ324" s="7"/>
      <c r="LPR324" s="7"/>
      <c r="LPS324" s="7"/>
      <c r="LPT324" s="7"/>
      <c r="LPU324" s="7"/>
      <c r="LPV324" s="7"/>
      <c r="LPW324" s="7"/>
      <c r="LPX324" s="7"/>
      <c r="LPY324" s="7"/>
      <c r="LPZ324" s="7"/>
      <c r="LQA324" s="7"/>
      <c r="LQB324" s="7"/>
      <c r="LQC324" s="7"/>
      <c r="LQD324" s="7"/>
      <c r="LQE324" s="7"/>
      <c r="LQF324" s="7"/>
      <c r="LQG324" s="7"/>
      <c r="LQH324" s="7"/>
      <c r="LQI324" s="7"/>
      <c r="LQJ324" s="7"/>
      <c r="LQK324" s="7"/>
      <c r="LQL324" s="7"/>
      <c r="LQM324" s="7"/>
      <c r="LQN324" s="7"/>
      <c r="LQO324" s="7"/>
      <c r="LQP324" s="7"/>
      <c r="LQQ324" s="7"/>
      <c r="LQR324" s="7"/>
      <c r="LQS324" s="7"/>
      <c r="LQT324" s="7"/>
      <c r="LQU324" s="7"/>
      <c r="LQV324" s="7"/>
      <c r="LQW324" s="7"/>
      <c r="LQX324" s="7"/>
      <c r="LQY324" s="7"/>
      <c r="LQZ324" s="7"/>
      <c r="LRA324" s="7"/>
      <c r="LRB324" s="7"/>
      <c r="LRC324" s="7"/>
      <c r="LRD324" s="7"/>
      <c r="LRE324" s="7"/>
      <c r="LRF324" s="7"/>
      <c r="LRG324" s="7"/>
      <c r="LRH324" s="7"/>
      <c r="LRI324" s="7"/>
      <c r="LRJ324" s="7"/>
      <c r="LRK324" s="7"/>
      <c r="LRL324" s="7"/>
      <c r="LRM324" s="7"/>
      <c r="LRN324" s="7"/>
      <c r="LRO324" s="7"/>
      <c r="LRP324" s="7"/>
      <c r="LRQ324" s="7"/>
      <c r="LRR324" s="7"/>
      <c r="LRS324" s="7"/>
      <c r="LRT324" s="7"/>
      <c r="LRU324" s="7"/>
      <c r="LRV324" s="7"/>
      <c r="LRW324" s="7"/>
      <c r="LRX324" s="7"/>
      <c r="LRY324" s="7"/>
      <c r="LRZ324" s="7"/>
      <c r="LSA324" s="7"/>
      <c r="LSB324" s="7"/>
      <c r="LSC324" s="7"/>
      <c r="LSD324" s="7"/>
      <c r="LSE324" s="7"/>
      <c r="LSF324" s="7"/>
      <c r="LSG324" s="7"/>
      <c r="LSH324" s="7"/>
      <c r="LSI324" s="7"/>
      <c r="LSJ324" s="7"/>
      <c r="LSK324" s="7"/>
      <c r="LSL324" s="7"/>
      <c r="LSM324" s="7"/>
      <c r="LSN324" s="7"/>
      <c r="LSO324" s="7"/>
      <c r="LSP324" s="7"/>
      <c r="LSQ324" s="7"/>
      <c r="LSR324" s="7"/>
      <c r="LSS324" s="7"/>
      <c r="LST324" s="7"/>
      <c r="LSU324" s="7"/>
      <c r="LSV324" s="7"/>
      <c r="LSW324" s="7"/>
      <c r="LSX324" s="7"/>
      <c r="LSY324" s="7"/>
      <c r="LSZ324" s="7"/>
      <c r="LTA324" s="7"/>
      <c r="LTB324" s="7"/>
      <c r="LTC324" s="7"/>
      <c r="LTD324" s="7"/>
      <c r="LTE324" s="7"/>
      <c r="LTF324" s="7"/>
      <c r="LTG324" s="7"/>
      <c r="LTH324" s="7"/>
      <c r="LTI324" s="7"/>
      <c r="LTJ324" s="7"/>
      <c r="LTK324" s="7"/>
      <c r="LTL324" s="7"/>
      <c r="LTM324" s="7"/>
      <c r="LTN324" s="7"/>
      <c r="LTO324" s="7"/>
      <c r="LTP324" s="7"/>
      <c r="LTQ324" s="7"/>
      <c r="LTR324" s="7"/>
      <c r="LTS324" s="7"/>
      <c r="LTT324" s="7"/>
      <c r="LTU324" s="7"/>
      <c r="LTV324" s="7"/>
      <c r="LTW324" s="7"/>
      <c r="LTX324" s="7"/>
      <c r="LTY324" s="7"/>
      <c r="LTZ324" s="7"/>
      <c r="LUA324" s="7"/>
      <c r="LUB324" s="7"/>
      <c r="LUC324" s="7"/>
      <c r="LUD324" s="7"/>
      <c r="LUE324" s="7"/>
      <c r="LUF324" s="7"/>
      <c r="LUG324" s="7"/>
      <c r="LUH324" s="7"/>
      <c r="LUI324" s="7"/>
      <c r="LUJ324" s="7"/>
      <c r="LUK324" s="7"/>
      <c r="LUL324" s="7"/>
      <c r="LUM324" s="7"/>
      <c r="LUN324" s="7"/>
      <c r="LUO324" s="7"/>
      <c r="LUP324" s="7"/>
      <c r="LUQ324" s="7"/>
      <c r="LUR324" s="7"/>
      <c r="LUS324" s="7"/>
      <c r="LUT324" s="7"/>
      <c r="LUU324" s="7"/>
      <c r="LUV324" s="7"/>
      <c r="LUW324" s="7"/>
      <c r="LUX324" s="7"/>
      <c r="LUY324" s="7"/>
      <c r="LUZ324" s="7"/>
      <c r="LVA324" s="7"/>
      <c r="LVB324" s="7"/>
      <c r="LVC324" s="7"/>
      <c r="LVD324" s="7"/>
      <c r="LVE324" s="7"/>
      <c r="LVF324" s="7"/>
      <c r="LVG324" s="7"/>
      <c r="LVH324" s="7"/>
      <c r="LVI324" s="7"/>
      <c r="LVJ324" s="7"/>
      <c r="LVK324" s="7"/>
      <c r="LVL324" s="7"/>
      <c r="LVM324" s="7"/>
      <c r="LVN324" s="7"/>
      <c r="LVO324" s="7"/>
      <c r="LVP324" s="7"/>
      <c r="LVQ324" s="7"/>
      <c r="LVR324" s="7"/>
      <c r="LVS324" s="7"/>
      <c r="LVT324" s="7"/>
      <c r="LVU324" s="7"/>
      <c r="LVV324" s="7"/>
      <c r="LVW324" s="7"/>
      <c r="LVX324" s="7"/>
      <c r="LVY324" s="7"/>
      <c r="LVZ324" s="7"/>
      <c r="LWA324" s="7"/>
      <c r="LWB324" s="7"/>
      <c r="LWC324" s="7"/>
      <c r="LWD324" s="7"/>
      <c r="LWE324" s="7"/>
      <c r="LWF324" s="7"/>
      <c r="LWG324" s="7"/>
      <c r="LWH324" s="7"/>
      <c r="LWI324" s="7"/>
      <c r="LWJ324" s="7"/>
      <c r="LWK324" s="7"/>
      <c r="LWL324" s="7"/>
      <c r="LWM324" s="7"/>
      <c r="LWN324" s="7"/>
      <c r="LWO324" s="7"/>
      <c r="LWP324" s="7"/>
      <c r="LWQ324" s="7"/>
      <c r="LWR324" s="7"/>
      <c r="LWS324" s="7"/>
      <c r="LWT324" s="7"/>
      <c r="LWU324" s="7"/>
      <c r="LWV324" s="7"/>
      <c r="LWW324" s="7"/>
      <c r="LWX324" s="7"/>
      <c r="LWY324" s="7"/>
      <c r="LWZ324" s="7"/>
      <c r="LXA324" s="7"/>
      <c r="LXB324" s="7"/>
      <c r="LXC324" s="7"/>
      <c r="LXD324" s="7"/>
      <c r="LXE324" s="7"/>
      <c r="LXF324" s="7"/>
      <c r="LXG324" s="7"/>
      <c r="LXH324" s="7"/>
      <c r="LXI324" s="7"/>
      <c r="LXJ324" s="7"/>
      <c r="LXK324" s="7"/>
      <c r="LXL324" s="7"/>
      <c r="LXM324" s="7"/>
      <c r="LXN324" s="7"/>
      <c r="LXO324" s="7"/>
      <c r="LXP324" s="7"/>
      <c r="LXQ324" s="7"/>
      <c r="LXR324" s="7"/>
      <c r="LXS324" s="7"/>
      <c r="LXT324" s="7"/>
      <c r="LXU324" s="7"/>
      <c r="LXV324" s="7"/>
      <c r="LXW324" s="7"/>
      <c r="LXX324" s="7"/>
      <c r="LXY324" s="7"/>
      <c r="LXZ324" s="7"/>
      <c r="LYA324" s="7"/>
      <c r="LYB324" s="7"/>
      <c r="LYC324" s="7"/>
      <c r="LYD324" s="7"/>
      <c r="LYE324" s="7"/>
      <c r="LYF324" s="7"/>
      <c r="LYG324" s="7"/>
      <c r="LYH324" s="7"/>
      <c r="LYI324" s="7"/>
      <c r="LYJ324" s="7"/>
      <c r="LYK324" s="7"/>
      <c r="LYL324" s="7"/>
      <c r="LYM324" s="7"/>
      <c r="LYN324" s="7"/>
      <c r="LYO324" s="7"/>
      <c r="LYP324" s="7"/>
      <c r="LYQ324" s="7"/>
      <c r="LYR324" s="7"/>
      <c r="LYS324" s="7"/>
      <c r="LYT324" s="7"/>
      <c r="LYU324" s="7"/>
      <c r="LYV324" s="7"/>
      <c r="LYW324" s="7"/>
      <c r="LYX324" s="7"/>
      <c r="LYY324" s="7"/>
      <c r="LYZ324" s="7"/>
      <c r="LZA324" s="7"/>
      <c r="LZB324" s="7"/>
      <c r="LZC324" s="7"/>
      <c r="LZD324" s="7"/>
      <c r="LZE324" s="7"/>
      <c r="LZF324" s="7"/>
      <c r="LZG324" s="7"/>
      <c r="LZH324" s="7"/>
      <c r="LZI324" s="7"/>
      <c r="LZJ324" s="7"/>
      <c r="LZK324" s="7"/>
      <c r="LZL324" s="7"/>
      <c r="LZM324" s="7"/>
      <c r="LZN324" s="7"/>
      <c r="LZO324" s="7"/>
      <c r="LZP324" s="7"/>
      <c r="LZQ324" s="7"/>
      <c r="LZR324" s="7"/>
      <c r="LZS324" s="7"/>
      <c r="LZT324" s="7"/>
      <c r="LZU324" s="7"/>
      <c r="LZV324" s="7"/>
      <c r="LZW324" s="7"/>
      <c r="LZX324" s="7"/>
      <c r="LZY324" s="7"/>
      <c r="LZZ324" s="7"/>
      <c r="MAA324" s="7"/>
      <c r="MAB324" s="7"/>
      <c r="MAC324" s="7"/>
      <c r="MAD324" s="7"/>
      <c r="MAE324" s="7"/>
      <c r="MAF324" s="7"/>
      <c r="MAG324" s="7"/>
      <c r="MAH324" s="7"/>
      <c r="MAI324" s="7"/>
      <c r="MAJ324" s="7"/>
      <c r="MAK324" s="7"/>
      <c r="MAL324" s="7"/>
      <c r="MAM324" s="7"/>
      <c r="MAN324" s="7"/>
      <c r="MAO324" s="7"/>
      <c r="MAP324" s="7"/>
      <c r="MAQ324" s="7"/>
      <c r="MAR324" s="7"/>
      <c r="MAS324" s="7"/>
      <c r="MAT324" s="7"/>
      <c r="MAU324" s="7"/>
      <c r="MAV324" s="7"/>
      <c r="MAW324" s="7"/>
      <c r="MAX324" s="7"/>
      <c r="MAY324" s="7"/>
      <c r="MAZ324" s="7"/>
      <c r="MBA324" s="7"/>
      <c r="MBB324" s="7"/>
      <c r="MBC324" s="7"/>
      <c r="MBD324" s="7"/>
      <c r="MBE324" s="7"/>
      <c r="MBF324" s="7"/>
      <c r="MBG324" s="7"/>
      <c r="MBH324" s="7"/>
      <c r="MBI324" s="7"/>
      <c r="MBJ324" s="7"/>
      <c r="MBK324" s="7"/>
      <c r="MBL324" s="7"/>
      <c r="MBM324" s="7"/>
      <c r="MBN324" s="7"/>
      <c r="MBO324" s="7"/>
      <c r="MBP324" s="7"/>
      <c r="MBQ324" s="7"/>
      <c r="MBR324" s="7"/>
      <c r="MBS324" s="7"/>
      <c r="MBT324" s="7"/>
      <c r="MBU324" s="7"/>
      <c r="MBV324" s="7"/>
      <c r="MBW324" s="7"/>
      <c r="MBX324" s="7"/>
      <c r="MBY324" s="7"/>
      <c r="MBZ324" s="7"/>
      <c r="MCA324" s="7"/>
      <c r="MCB324" s="7"/>
      <c r="MCC324" s="7"/>
      <c r="MCD324" s="7"/>
      <c r="MCE324" s="7"/>
      <c r="MCF324" s="7"/>
      <c r="MCG324" s="7"/>
      <c r="MCH324" s="7"/>
      <c r="MCI324" s="7"/>
      <c r="MCJ324" s="7"/>
      <c r="MCK324" s="7"/>
      <c r="MCL324" s="7"/>
      <c r="MCM324" s="7"/>
      <c r="MCN324" s="7"/>
      <c r="MCO324" s="7"/>
      <c r="MCP324" s="7"/>
      <c r="MCQ324" s="7"/>
      <c r="MCR324" s="7"/>
      <c r="MCS324" s="7"/>
      <c r="MCT324" s="7"/>
      <c r="MCU324" s="7"/>
      <c r="MCV324" s="7"/>
      <c r="MCW324" s="7"/>
      <c r="MCX324" s="7"/>
      <c r="MCY324" s="7"/>
      <c r="MCZ324" s="7"/>
      <c r="MDA324" s="7"/>
      <c r="MDB324" s="7"/>
      <c r="MDC324" s="7"/>
      <c r="MDD324" s="7"/>
      <c r="MDE324" s="7"/>
      <c r="MDF324" s="7"/>
      <c r="MDG324" s="7"/>
      <c r="MDH324" s="7"/>
      <c r="MDI324" s="7"/>
      <c r="MDJ324" s="7"/>
      <c r="MDK324" s="7"/>
      <c r="MDL324" s="7"/>
      <c r="MDM324" s="7"/>
      <c r="MDN324" s="7"/>
      <c r="MDO324" s="7"/>
      <c r="MDP324" s="7"/>
      <c r="MDQ324" s="7"/>
      <c r="MDR324" s="7"/>
      <c r="MDS324" s="7"/>
      <c r="MDT324" s="7"/>
      <c r="MDU324" s="7"/>
      <c r="MDV324" s="7"/>
      <c r="MDW324" s="7"/>
      <c r="MDX324" s="7"/>
      <c r="MDY324" s="7"/>
      <c r="MDZ324" s="7"/>
      <c r="MEA324" s="7"/>
      <c r="MEB324" s="7"/>
      <c r="MEC324" s="7"/>
      <c r="MED324" s="7"/>
      <c r="MEE324" s="7"/>
      <c r="MEF324" s="7"/>
      <c r="MEG324" s="7"/>
      <c r="MEH324" s="7"/>
      <c r="MEI324" s="7"/>
      <c r="MEJ324" s="7"/>
      <c r="MEK324" s="7"/>
      <c r="MEL324" s="7"/>
      <c r="MEM324" s="7"/>
      <c r="MEN324" s="7"/>
      <c r="MEO324" s="7"/>
      <c r="MEP324" s="7"/>
      <c r="MEQ324" s="7"/>
      <c r="MER324" s="7"/>
      <c r="MES324" s="7"/>
      <c r="MET324" s="7"/>
      <c r="MEU324" s="7"/>
      <c r="MEV324" s="7"/>
      <c r="MEW324" s="7"/>
      <c r="MEX324" s="7"/>
      <c r="MEY324" s="7"/>
      <c r="MEZ324" s="7"/>
      <c r="MFA324" s="7"/>
      <c r="MFB324" s="7"/>
      <c r="MFC324" s="7"/>
      <c r="MFD324" s="7"/>
      <c r="MFE324" s="7"/>
      <c r="MFF324" s="7"/>
      <c r="MFG324" s="7"/>
      <c r="MFH324" s="7"/>
      <c r="MFI324" s="7"/>
      <c r="MFJ324" s="7"/>
      <c r="MFK324" s="7"/>
      <c r="MFL324" s="7"/>
      <c r="MFM324" s="7"/>
      <c r="MFN324" s="7"/>
      <c r="MFO324" s="7"/>
      <c r="MFP324" s="7"/>
      <c r="MFQ324" s="7"/>
      <c r="MFR324" s="7"/>
      <c r="MFS324" s="7"/>
      <c r="MFT324" s="7"/>
      <c r="MFU324" s="7"/>
      <c r="MFV324" s="7"/>
      <c r="MFW324" s="7"/>
      <c r="MFX324" s="7"/>
      <c r="MFY324" s="7"/>
      <c r="MFZ324" s="7"/>
      <c r="MGA324" s="7"/>
      <c r="MGB324" s="7"/>
      <c r="MGC324" s="7"/>
      <c r="MGD324" s="7"/>
      <c r="MGE324" s="7"/>
      <c r="MGF324" s="7"/>
      <c r="MGG324" s="7"/>
      <c r="MGH324" s="7"/>
      <c r="MGI324" s="7"/>
      <c r="MGJ324" s="7"/>
      <c r="MGK324" s="7"/>
      <c r="MGL324" s="7"/>
      <c r="MGM324" s="7"/>
      <c r="MGN324" s="7"/>
      <c r="MGO324" s="7"/>
      <c r="MGP324" s="7"/>
      <c r="MGQ324" s="7"/>
      <c r="MGR324" s="7"/>
      <c r="MGS324" s="7"/>
      <c r="MGT324" s="7"/>
      <c r="MGU324" s="7"/>
      <c r="MGV324" s="7"/>
      <c r="MGW324" s="7"/>
      <c r="MGX324" s="7"/>
      <c r="MGY324" s="7"/>
      <c r="MGZ324" s="7"/>
      <c r="MHA324" s="7"/>
      <c r="MHB324" s="7"/>
      <c r="MHC324" s="7"/>
      <c r="MHD324" s="7"/>
      <c r="MHE324" s="7"/>
      <c r="MHF324" s="7"/>
      <c r="MHG324" s="7"/>
      <c r="MHH324" s="7"/>
      <c r="MHI324" s="7"/>
      <c r="MHJ324" s="7"/>
      <c r="MHK324" s="7"/>
      <c r="MHL324" s="7"/>
      <c r="MHM324" s="7"/>
      <c r="MHN324" s="7"/>
      <c r="MHO324" s="7"/>
      <c r="MHP324" s="7"/>
      <c r="MHQ324" s="7"/>
      <c r="MHR324" s="7"/>
      <c r="MHS324" s="7"/>
      <c r="MHT324" s="7"/>
      <c r="MHU324" s="7"/>
      <c r="MHV324" s="7"/>
      <c r="MHW324" s="7"/>
      <c r="MHX324" s="7"/>
      <c r="MHY324" s="7"/>
      <c r="MHZ324" s="7"/>
      <c r="MIA324" s="7"/>
      <c r="MIB324" s="7"/>
      <c r="MIC324" s="7"/>
      <c r="MID324" s="7"/>
      <c r="MIE324" s="7"/>
      <c r="MIF324" s="7"/>
      <c r="MIG324" s="7"/>
      <c r="MIH324" s="7"/>
      <c r="MII324" s="7"/>
      <c r="MIJ324" s="7"/>
      <c r="MIK324" s="7"/>
      <c r="MIL324" s="7"/>
      <c r="MIM324" s="7"/>
      <c r="MIN324" s="7"/>
      <c r="MIO324" s="7"/>
      <c r="MIP324" s="7"/>
      <c r="MIQ324" s="7"/>
      <c r="MIR324" s="7"/>
      <c r="MIS324" s="7"/>
      <c r="MIT324" s="7"/>
      <c r="MIU324" s="7"/>
      <c r="MIV324" s="7"/>
      <c r="MIW324" s="7"/>
      <c r="MIX324" s="7"/>
      <c r="MIY324" s="7"/>
      <c r="MIZ324" s="7"/>
      <c r="MJA324" s="7"/>
      <c r="MJB324" s="7"/>
      <c r="MJC324" s="7"/>
      <c r="MJD324" s="7"/>
      <c r="MJE324" s="7"/>
      <c r="MJF324" s="7"/>
      <c r="MJG324" s="7"/>
      <c r="MJH324" s="7"/>
      <c r="MJI324" s="7"/>
      <c r="MJJ324" s="7"/>
      <c r="MJK324" s="7"/>
      <c r="MJL324" s="7"/>
      <c r="MJM324" s="7"/>
      <c r="MJN324" s="7"/>
      <c r="MJO324" s="7"/>
      <c r="MJP324" s="7"/>
      <c r="MJQ324" s="7"/>
      <c r="MJR324" s="7"/>
      <c r="MJS324" s="7"/>
      <c r="MJT324" s="7"/>
      <c r="MJU324" s="7"/>
      <c r="MJV324" s="7"/>
      <c r="MJW324" s="7"/>
      <c r="MJX324" s="7"/>
      <c r="MJY324" s="7"/>
      <c r="MJZ324" s="7"/>
      <c r="MKA324" s="7"/>
      <c r="MKB324" s="7"/>
      <c r="MKC324" s="7"/>
      <c r="MKD324" s="7"/>
      <c r="MKE324" s="7"/>
      <c r="MKF324" s="7"/>
      <c r="MKG324" s="7"/>
      <c r="MKH324" s="7"/>
      <c r="MKI324" s="7"/>
      <c r="MKJ324" s="7"/>
      <c r="MKK324" s="7"/>
      <c r="MKL324" s="7"/>
      <c r="MKM324" s="7"/>
      <c r="MKN324" s="7"/>
      <c r="MKO324" s="7"/>
      <c r="MKP324" s="7"/>
      <c r="MKQ324" s="7"/>
      <c r="MKR324" s="7"/>
      <c r="MKS324" s="7"/>
      <c r="MKT324" s="7"/>
      <c r="MKU324" s="7"/>
      <c r="MKV324" s="7"/>
      <c r="MKW324" s="7"/>
      <c r="MKX324" s="7"/>
      <c r="MKY324" s="7"/>
      <c r="MKZ324" s="7"/>
      <c r="MLA324" s="7"/>
      <c r="MLB324" s="7"/>
      <c r="MLC324" s="7"/>
      <c r="MLD324" s="7"/>
      <c r="MLE324" s="7"/>
      <c r="MLF324" s="7"/>
      <c r="MLG324" s="7"/>
      <c r="MLH324" s="7"/>
      <c r="MLI324" s="7"/>
      <c r="MLJ324" s="7"/>
      <c r="MLK324" s="7"/>
      <c r="MLL324" s="7"/>
      <c r="MLM324" s="7"/>
      <c r="MLN324" s="7"/>
      <c r="MLO324" s="7"/>
      <c r="MLP324" s="7"/>
      <c r="MLQ324" s="7"/>
      <c r="MLR324" s="7"/>
      <c r="MLS324" s="7"/>
      <c r="MLT324" s="7"/>
      <c r="MLU324" s="7"/>
      <c r="MLV324" s="7"/>
      <c r="MLW324" s="7"/>
      <c r="MLX324" s="7"/>
      <c r="MLY324" s="7"/>
      <c r="MLZ324" s="7"/>
      <c r="MMA324" s="7"/>
      <c r="MMB324" s="7"/>
      <c r="MMC324" s="7"/>
      <c r="MMD324" s="7"/>
      <c r="MME324" s="7"/>
      <c r="MMF324" s="7"/>
      <c r="MMG324" s="7"/>
      <c r="MMH324" s="7"/>
      <c r="MMI324" s="7"/>
      <c r="MMJ324" s="7"/>
      <c r="MMK324" s="7"/>
      <c r="MML324" s="7"/>
      <c r="MMM324" s="7"/>
      <c r="MMN324" s="7"/>
      <c r="MMO324" s="7"/>
      <c r="MMP324" s="7"/>
      <c r="MMQ324" s="7"/>
      <c r="MMR324" s="7"/>
      <c r="MMS324" s="7"/>
      <c r="MMT324" s="7"/>
      <c r="MMU324" s="7"/>
      <c r="MMV324" s="7"/>
      <c r="MMW324" s="7"/>
      <c r="MMX324" s="7"/>
      <c r="MMY324" s="7"/>
      <c r="MMZ324" s="7"/>
      <c r="MNA324" s="7"/>
      <c r="MNB324" s="7"/>
      <c r="MNC324" s="7"/>
      <c r="MND324" s="7"/>
      <c r="MNE324" s="7"/>
      <c r="MNF324" s="7"/>
      <c r="MNG324" s="7"/>
      <c r="MNH324" s="7"/>
      <c r="MNI324" s="7"/>
      <c r="MNJ324" s="7"/>
      <c r="MNK324" s="7"/>
      <c r="MNL324" s="7"/>
      <c r="MNM324" s="7"/>
      <c r="MNN324" s="7"/>
      <c r="MNO324" s="7"/>
      <c r="MNP324" s="7"/>
      <c r="MNQ324" s="7"/>
      <c r="MNR324" s="7"/>
      <c r="MNS324" s="7"/>
      <c r="MNT324" s="7"/>
      <c r="MNU324" s="7"/>
      <c r="MNV324" s="7"/>
      <c r="MNW324" s="7"/>
      <c r="MNX324" s="7"/>
      <c r="MNY324" s="7"/>
      <c r="MNZ324" s="7"/>
      <c r="MOA324" s="7"/>
      <c r="MOB324" s="7"/>
      <c r="MOC324" s="7"/>
      <c r="MOD324" s="7"/>
      <c r="MOE324" s="7"/>
      <c r="MOF324" s="7"/>
      <c r="MOG324" s="7"/>
      <c r="MOH324" s="7"/>
      <c r="MOI324" s="7"/>
      <c r="MOJ324" s="7"/>
      <c r="MOK324" s="7"/>
      <c r="MOL324" s="7"/>
      <c r="MOM324" s="7"/>
      <c r="MON324" s="7"/>
      <c r="MOO324" s="7"/>
      <c r="MOP324" s="7"/>
      <c r="MOQ324" s="7"/>
      <c r="MOR324" s="7"/>
      <c r="MOS324" s="7"/>
      <c r="MOT324" s="7"/>
      <c r="MOU324" s="7"/>
      <c r="MOV324" s="7"/>
      <c r="MOW324" s="7"/>
      <c r="MOX324" s="7"/>
      <c r="MOY324" s="7"/>
      <c r="MOZ324" s="7"/>
      <c r="MPA324" s="7"/>
      <c r="MPB324" s="7"/>
      <c r="MPC324" s="7"/>
      <c r="MPD324" s="7"/>
      <c r="MPE324" s="7"/>
      <c r="MPF324" s="7"/>
      <c r="MPG324" s="7"/>
      <c r="MPH324" s="7"/>
      <c r="MPI324" s="7"/>
      <c r="MPJ324" s="7"/>
      <c r="MPK324" s="7"/>
      <c r="MPL324" s="7"/>
      <c r="MPM324" s="7"/>
      <c r="MPN324" s="7"/>
      <c r="MPO324" s="7"/>
      <c r="MPP324" s="7"/>
      <c r="MPQ324" s="7"/>
      <c r="MPR324" s="7"/>
      <c r="MPS324" s="7"/>
      <c r="MPT324" s="7"/>
      <c r="MPU324" s="7"/>
      <c r="MPV324" s="7"/>
      <c r="MPW324" s="7"/>
      <c r="MPX324" s="7"/>
      <c r="MPY324" s="7"/>
      <c r="MPZ324" s="7"/>
      <c r="MQA324" s="7"/>
      <c r="MQB324" s="7"/>
      <c r="MQC324" s="7"/>
      <c r="MQD324" s="7"/>
      <c r="MQE324" s="7"/>
      <c r="MQF324" s="7"/>
      <c r="MQG324" s="7"/>
      <c r="MQH324" s="7"/>
      <c r="MQI324" s="7"/>
      <c r="MQJ324" s="7"/>
      <c r="MQK324" s="7"/>
      <c r="MQL324" s="7"/>
      <c r="MQM324" s="7"/>
      <c r="MQN324" s="7"/>
      <c r="MQO324" s="7"/>
      <c r="MQP324" s="7"/>
      <c r="MQQ324" s="7"/>
      <c r="MQR324" s="7"/>
      <c r="MQS324" s="7"/>
      <c r="MQT324" s="7"/>
      <c r="MQU324" s="7"/>
      <c r="MQV324" s="7"/>
      <c r="MQW324" s="7"/>
      <c r="MQX324" s="7"/>
      <c r="MQY324" s="7"/>
      <c r="MQZ324" s="7"/>
      <c r="MRA324" s="7"/>
      <c r="MRB324" s="7"/>
      <c r="MRC324" s="7"/>
      <c r="MRD324" s="7"/>
      <c r="MRE324" s="7"/>
      <c r="MRF324" s="7"/>
      <c r="MRG324" s="7"/>
      <c r="MRH324" s="7"/>
      <c r="MRI324" s="7"/>
      <c r="MRJ324" s="7"/>
      <c r="MRK324" s="7"/>
      <c r="MRL324" s="7"/>
      <c r="MRM324" s="7"/>
      <c r="MRN324" s="7"/>
      <c r="MRO324" s="7"/>
      <c r="MRP324" s="7"/>
      <c r="MRQ324" s="7"/>
      <c r="MRR324" s="7"/>
      <c r="MRS324" s="7"/>
      <c r="MRT324" s="7"/>
      <c r="MRU324" s="7"/>
      <c r="MRV324" s="7"/>
      <c r="MRW324" s="7"/>
      <c r="MRX324" s="7"/>
      <c r="MRY324" s="7"/>
      <c r="MRZ324" s="7"/>
      <c r="MSA324" s="7"/>
      <c r="MSB324" s="7"/>
      <c r="MSC324" s="7"/>
      <c r="MSD324" s="7"/>
      <c r="MSE324" s="7"/>
      <c r="MSF324" s="7"/>
      <c r="MSG324" s="7"/>
      <c r="MSH324" s="7"/>
      <c r="MSI324" s="7"/>
      <c r="MSJ324" s="7"/>
      <c r="MSK324" s="7"/>
      <c r="MSL324" s="7"/>
      <c r="MSM324" s="7"/>
      <c r="MSN324" s="7"/>
      <c r="MSO324" s="7"/>
      <c r="MSP324" s="7"/>
      <c r="MSQ324" s="7"/>
      <c r="MSR324" s="7"/>
      <c r="MSS324" s="7"/>
      <c r="MST324" s="7"/>
      <c r="MSU324" s="7"/>
      <c r="MSV324" s="7"/>
      <c r="MSW324" s="7"/>
      <c r="MSX324" s="7"/>
      <c r="MSY324" s="7"/>
      <c r="MSZ324" s="7"/>
      <c r="MTA324" s="7"/>
      <c r="MTB324" s="7"/>
      <c r="MTC324" s="7"/>
      <c r="MTD324" s="7"/>
      <c r="MTE324" s="7"/>
      <c r="MTF324" s="7"/>
      <c r="MTG324" s="7"/>
      <c r="MTH324" s="7"/>
      <c r="MTI324" s="7"/>
      <c r="MTJ324" s="7"/>
      <c r="MTK324" s="7"/>
      <c r="MTL324" s="7"/>
      <c r="MTM324" s="7"/>
      <c r="MTN324" s="7"/>
      <c r="MTO324" s="7"/>
      <c r="MTP324" s="7"/>
      <c r="MTQ324" s="7"/>
      <c r="MTR324" s="7"/>
      <c r="MTS324" s="7"/>
      <c r="MTT324" s="7"/>
      <c r="MTU324" s="7"/>
      <c r="MTV324" s="7"/>
      <c r="MTW324" s="7"/>
      <c r="MTX324" s="7"/>
      <c r="MTY324" s="7"/>
      <c r="MTZ324" s="7"/>
      <c r="MUA324" s="7"/>
      <c r="MUB324" s="7"/>
      <c r="MUC324" s="7"/>
      <c r="MUD324" s="7"/>
      <c r="MUE324" s="7"/>
      <c r="MUF324" s="7"/>
      <c r="MUG324" s="7"/>
      <c r="MUH324" s="7"/>
      <c r="MUI324" s="7"/>
      <c r="MUJ324" s="7"/>
      <c r="MUK324" s="7"/>
      <c r="MUL324" s="7"/>
      <c r="MUM324" s="7"/>
      <c r="MUN324" s="7"/>
      <c r="MUO324" s="7"/>
      <c r="MUP324" s="7"/>
      <c r="MUQ324" s="7"/>
      <c r="MUR324" s="7"/>
      <c r="MUS324" s="7"/>
      <c r="MUT324" s="7"/>
      <c r="MUU324" s="7"/>
      <c r="MUV324" s="7"/>
      <c r="MUW324" s="7"/>
      <c r="MUX324" s="7"/>
      <c r="MUY324" s="7"/>
      <c r="MUZ324" s="7"/>
      <c r="MVA324" s="7"/>
      <c r="MVB324" s="7"/>
      <c r="MVC324" s="7"/>
      <c r="MVD324" s="7"/>
      <c r="MVE324" s="7"/>
      <c r="MVF324" s="7"/>
      <c r="MVG324" s="7"/>
      <c r="MVH324" s="7"/>
      <c r="MVI324" s="7"/>
      <c r="MVJ324" s="7"/>
      <c r="MVK324" s="7"/>
      <c r="MVL324" s="7"/>
      <c r="MVM324" s="7"/>
      <c r="MVN324" s="7"/>
      <c r="MVO324" s="7"/>
      <c r="MVP324" s="7"/>
      <c r="MVQ324" s="7"/>
      <c r="MVR324" s="7"/>
      <c r="MVS324" s="7"/>
      <c r="MVT324" s="7"/>
      <c r="MVU324" s="7"/>
      <c r="MVV324" s="7"/>
      <c r="MVW324" s="7"/>
      <c r="MVX324" s="7"/>
      <c r="MVY324" s="7"/>
      <c r="MVZ324" s="7"/>
      <c r="MWA324" s="7"/>
      <c r="MWB324" s="7"/>
      <c r="MWC324" s="7"/>
      <c r="MWD324" s="7"/>
      <c r="MWE324" s="7"/>
      <c r="MWF324" s="7"/>
      <c r="MWG324" s="7"/>
      <c r="MWH324" s="7"/>
      <c r="MWI324" s="7"/>
      <c r="MWJ324" s="7"/>
      <c r="MWK324" s="7"/>
      <c r="MWL324" s="7"/>
      <c r="MWM324" s="7"/>
      <c r="MWN324" s="7"/>
      <c r="MWO324" s="7"/>
      <c r="MWP324" s="7"/>
      <c r="MWQ324" s="7"/>
      <c r="MWR324" s="7"/>
      <c r="MWS324" s="7"/>
      <c r="MWT324" s="7"/>
      <c r="MWU324" s="7"/>
      <c r="MWV324" s="7"/>
      <c r="MWW324" s="7"/>
      <c r="MWX324" s="7"/>
      <c r="MWY324" s="7"/>
      <c r="MWZ324" s="7"/>
      <c r="MXA324" s="7"/>
      <c r="MXB324" s="7"/>
      <c r="MXC324" s="7"/>
      <c r="MXD324" s="7"/>
      <c r="MXE324" s="7"/>
      <c r="MXF324" s="7"/>
      <c r="MXG324" s="7"/>
      <c r="MXH324" s="7"/>
      <c r="MXI324" s="7"/>
      <c r="MXJ324" s="7"/>
      <c r="MXK324" s="7"/>
      <c r="MXL324" s="7"/>
      <c r="MXM324" s="7"/>
      <c r="MXN324" s="7"/>
      <c r="MXO324" s="7"/>
      <c r="MXP324" s="7"/>
      <c r="MXQ324" s="7"/>
      <c r="MXR324" s="7"/>
      <c r="MXS324" s="7"/>
      <c r="MXT324" s="7"/>
      <c r="MXU324" s="7"/>
      <c r="MXV324" s="7"/>
      <c r="MXW324" s="7"/>
      <c r="MXX324" s="7"/>
      <c r="MXY324" s="7"/>
      <c r="MXZ324" s="7"/>
      <c r="MYA324" s="7"/>
      <c r="MYB324" s="7"/>
      <c r="MYC324" s="7"/>
      <c r="MYD324" s="7"/>
      <c r="MYE324" s="7"/>
      <c r="MYF324" s="7"/>
      <c r="MYG324" s="7"/>
      <c r="MYH324" s="7"/>
      <c r="MYI324" s="7"/>
      <c r="MYJ324" s="7"/>
      <c r="MYK324" s="7"/>
      <c r="MYL324" s="7"/>
      <c r="MYM324" s="7"/>
      <c r="MYN324" s="7"/>
      <c r="MYO324" s="7"/>
      <c r="MYP324" s="7"/>
      <c r="MYQ324" s="7"/>
      <c r="MYR324" s="7"/>
      <c r="MYS324" s="7"/>
      <c r="MYT324" s="7"/>
      <c r="MYU324" s="7"/>
      <c r="MYV324" s="7"/>
      <c r="MYW324" s="7"/>
      <c r="MYX324" s="7"/>
      <c r="MYY324" s="7"/>
      <c r="MYZ324" s="7"/>
      <c r="MZA324" s="7"/>
      <c r="MZB324" s="7"/>
      <c r="MZC324" s="7"/>
      <c r="MZD324" s="7"/>
      <c r="MZE324" s="7"/>
      <c r="MZF324" s="7"/>
      <c r="MZG324" s="7"/>
      <c r="MZH324" s="7"/>
      <c r="MZI324" s="7"/>
      <c r="MZJ324" s="7"/>
      <c r="MZK324" s="7"/>
      <c r="MZL324" s="7"/>
      <c r="MZM324" s="7"/>
      <c r="MZN324" s="7"/>
      <c r="MZO324" s="7"/>
      <c r="MZP324" s="7"/>
      <c r="MZQ324" s="7"/>
      <c r="MZR324" s="7"/>
      <c r="MZS324" s="7"/>
      <c r="MZT324" s="7"/>
      <c r="MZU324" s="7"/>
      <c r="MZV324" s="7"/>
      <c r="MZW324" s="7"/>
      <c r="MZX324" s="7"/>
      <c r="MZY324" s="7"/>
      <c r="MZZ324" s="7"/>
      <c r="NAA324" s="7"/>
      <c r="NAB324" s="7"/>
      <c r="NAC324" s="7"/>
      <c r="NAD324" s="7"/>
      <c r="NAE324" s="7"/>
      <c r="NAF324" s="7"/>
      <c r="NAG324" s="7"/>
      <c r="NAH324" s="7"/>
      <c r="NAI324" s="7"/>
      <c r="NAJ324" s="7"/>
      <c r="NAK324" s="7"/>
      <c r="NAL324" s="7"/>
      <c r="NAM324" s="7"/>
      <c r="NAN324" s="7"/>
      <c r="NAO324" s="7"/>
      <c r="NAP324" s="7"/>
      <c r="NAQ324" s="7"/>
      <c r="NAR324" s="7"/>
      <c r="NAS324" s="7"/>
      <c r="NAT324" s="7"/>
      <c r="NAU324" s="7"/>
      <c r="NAV324" s="7"/>
      <c r="NAW324" s="7"/>
      <c r="NAX324" s="7"/>
      <c r="NAY324" s="7"/>
      <c r="NAZ324" s="7"/>
      <c r="NBA324" s="7"/>
      <c r="NBB324" s="7"/>
      <c r="NBC324" s="7"/>
      <c r="NBD324" s="7"/>
      <c r="NBE324" s="7"/>
      <c r="NBF324" s="7"/>
      <c r="NBG324" s="7"/>
      <c r="NBH324" s="7"/>
      <c r="NBI324" s="7"/>
      <c r="NBJ324" s="7"/>
      <c r="NBK324" s="7"/>
      <c r="NBL324" s="7"/>
      <c r="NBM324" s="7"/>
      <c r="NBN324" s="7"/>
      <c r="NBO324" s="7"/>
      <c r="NBP324" s="7"/>
      <c r="NBQ324" s="7"/>
      <c r="NBR324" s="7"/>
      <c r="NBS324" s="7"/>
      <c r="NBT324" s="7"/>
      <c r="NBU324" s="7"/>
      <c r="NBV324" s="7"/>
      <c r="NBW324" s="7"/>
      <c r="NBX324" s="7"/>
      <c r="NBY324" s="7"/>
      <c r="NBZ324" s="7"/>
      <c r="NCA324" s="7"/>
      <c r="NCB324" s="7"/>
      <c r="NCC324" s="7"/>
      <c r="NCD324" s="7"/>
      <c r="NCE324" s="7"/>
      <c r="NCF324" s="7"/>
      <c r="NCG324" s="7"/>
      <c r="NCH324" s="7"/>
      <c r="NCI324" s="7"/>
      <c r="NCJ324" s="7"/>
      <c r="NCK324" s="7"/>
      <c r="NCL324" s="7"/>
      <c r="NCM324" s="7"/>
      <c r="NCN324" s="7"/>
      <c r="NCO324" s="7"/>
      <c r="NCP324" s="7"/>
      <c r="NCQ324" s="7"/>
      <c r="NCR324" s="7"/>
      <c r="NCS324" s="7"/>
      <c r="NCT324" s="7"/>
      <c r="NCU324" s="7"/>
      <c r="NCV324" s="7"/>
      <c r="NCW324" s="7"/>
      <c r="NCX324" s="7"/>
      <c r="NCY324" s="7"/>
      <c r="NCZ324" s="7"/>
      <c r="NDA324" s="7"/>
      <c r="NDB324" s="7"/>
      <c r="NDC324" s="7"/>
      <c r="NDD324" s="7"/>
      <c r="NDE324" s="7"/>
      <c r="NDF324" s="7"/>
      <c r="NDG324" s="7"/>
      <c r="NDH324" s="7"/>
      <c r="NDI324" s="7"/>
      <c r="NDJ324" s="7"/>
      <c r="NDK324" s="7"/>
      <c r="NDL324" s="7"/>
      <c r="NDM324" s="7"/>
      <c r="NDN324" s="7"/>
      <c r="NDO324" s="7"/>
      <c r="NDP324" s="7"/>
      <c r="NDQ324" s="7"/>
      <c r="NDR324" s="7"/>
      <c r="NDS324" s="7"/>
      <c r="NDT324" s="7"/>
      <c r="NDU324" s="7"/>
      <c r="NDV324" s="7"/>
      <c r="NDW324" s="7"/>
      <c r="NDX324" s="7"/>
      <c r="NDY324" s="7"/>
      <c r="NDZ324" s="7"/>
      <c r="NEA324" s="7"/>
      <c r="NEB324" s="7"/>
      <c r="NEC324" s="7"/>
      <c r="NED324" s="7"/>
      <c r="NEE324" s="7"/>
      <c r="NEF324" s="7"/>
      <c r="NEG324" s="7"/>
      <c r="NEH324" s="7"/>
      <c r="NEI324" s="7"/>
      <c r="NEJ324" s="7"/>
      <c r="NEK324" s="7"/>
      <c r="NEL324" s="7"/>
      <c r="NEM324" s="7"/>
      <c r="NEN324" s="7"/>
      <c r="NEO324" s="7"/>
      <c r="NEP324" s="7"/>
      <c r="NEQ324" s="7"/>
      <c r="NER324" s="7"/>
      <c r="NES324" s="7"/>
      <c r="NET324" s="7"/>
      <c r="NEU324" s="7"/>
      <c r="NEV324" s="7"/>
      <c r="NEW324" s="7"/>
      <c r="NEX324" s="7"/>
      <c r="NEY324" s="7"/>
      <c r="NEZ324" s="7"/>
      <c r="NFA324" s="7"/>
      <c r="NFB324" s="7"/>
      <c r="NFC324" s="7"/>
      <c r="NFD324" s="7"/>
      <c r="NFE324" s="7"/>
      <c r="NFF324" s="7"/>
      <c r="NFG324" s="7"/>
      <c r="NFH324" s="7"/>
      <c r="NFI324" s="7"/>
      <c r="NFJ324" s="7"/>
      <c r="NFK324" s="7"/>
      <c r="NFL324" s="7"/>
      <c r="NFM324" s="7"/>
      <c r="NFN324" s="7"/>
      <c r="NFO324" s="7"/>
      <c r="NFP324" s="7"/>
      <c r="NFQ324" s="7"/>
      <c r="NFR324" s="7"/>
      <c r="NFS324" s="7"/>
      <c r="NFT324" s="7"/>
      <c r="NFU324" s="7"/>
      <c r="NFV324" s="7"/>
      <c r="NFW324" s="7"/>
      <c r="NFX324" s="7"/>
      <c r="NFY324" s="7"/>
      <c r="NFZ324" s="7"/>
      <c r="NGA324" s="7"/>
      <c r="NGB324" s="7"/>
      <c r="NGC324" s="7"/>
      <c r="NGD324" s="7"/>
      <c r="NGE324" s="7"/>
      <c r="NGF324" s="7"/>
      <c r="NGG324" s="7"/>
      <c r="NGH324" s="7"/>
      <c r="NGI324" s="7"/>
      <c r="NGJ324" s="7"/>
      <c r="NGK324" s="7"/>
      <c r="NGL324" s="7"/>
      <c r="NGM324" s="7"/>
      <c r="NGN324" s="7"/>
      <c r="NGO324" s="7"/>
      <c r="NGP324" s="7"/>
      <c r="NGQ324" s="7"/>
      <c r="NGR324" s="7"/>
      <c r="NGS324" s="7"/>
      <c r="NGT324" s="7"/>
      <c r="NGU324" s="7"/>
      <c r="NGV324" s="7"/>
      <c r="NGW324" s="7"/>
      <c r="NGX324" s="7"/>
      <c r="NGY324" s="7"/>
      <c r="NGZ324" s="7"/>
      <c r="NHA324" s="7"/>
      <c r="NHB324" s="7"/>
      <c r="NHC324" s="7"/>
      <c r="NHD324" s="7"/>
      <c r="NHE324" s="7"/>
      <c r="NHF324" s="7"/>
      <c r="NHG324" s="7"/>
      <c r="NHH324" s="7"/>
      <c r="NHI324" s="7"/>
      <c r="NHJ324" s="7"/>
      <c r="NHK324" s="7"/>
      <c r="NHL324" s="7"/>
      <c r="NHM324" s="7"/>
      <c r="NHN324" s="7"/>
      <c r="NHO324" s="7"/>
      <c r="NHP324" s="7"/>
      <c r="NHQ324" s="7"/>
      <c r="NHR324" s="7"/>
      <c r="NHS324" s="7"/>
      <c r="NHT324" s="7"/>
      <c r="NHU324" s="7"/>
      <c r="NHV324" s="7"/>
      <c r="NHW324" s="7"/>
      <c r="NHX324" s="7"/>
      <c r="NHY324" s="7"/>
      <c r="NHZ324" s="7"/>
      <c r="NIA324" s="7"/>
      <c r="NIB324" s="7"/>
      <c r="NIC324" s="7"/>
      <c r="NID324" s="7"/>
      <c r="NIE324" s="7"/>
      <c r="NIF324" s="7"/>
      <c r="NIG324" s="7"/>
      <c r="NIH324" s="7"/>
      <c r="NII324" s="7"/>
      <c r="NIJ324" s="7"/>
      <c r="NIK324" s="7"/>
      <c r="NIL324" s="7"/>
      <c r="NIM324" s="7"/>
      <c r="NIN324" s="7"/>
      <c r="NIO324" s="7"/>
      <c r="NIP324" s="7"/>
      <c r="NIQ324" s="7"/>
      <c r="NIR324" s="7"/>
      <c r="NIS324" s="7"/>
      <c r="NIT324" s="7"/>
      <c r="NIU324" s="7"/>
      <c r="NIV324" s="7"/>
      <c r="NIW324" s="7"/>
      <c r="NIX324" s="7"/>
      <c r="NIY324" s="7"/>
      <c r="NIZ324" s="7"/>
      <c r="NJA324" s="7"/>
      <c r="NJB324" s="7"/>
      <c r="NJC324" s="7"/>
      <c r="NJD324" s="7"/>
      <c r="NJE324" s="7"/>
      <c r="NJF324" s="7"/>
      <c r="NJG324" s="7"/>
      <c r="NJH324" s="7"/>
      <c r="NJI324" s="7"/>
      <c r="NJJ324" s="7"/>
      <c r="NJK324" s="7"/>
      <c r="NJL324" s="7"/>
      <c r="NJM324" s="7"/>
      <c r="NJN324" s="7"/>
      <c r="NJO324" s="7"/>
      <c r="NJP324" s="7"/>
      <c r="NJQ324" s="7"/>
      <c r="NJR324" s="7"/>
      <c r="NJS324" s="7"/>
      <c r="NJT324" s="7"/>
      <c r="NJU324" s="7"/>
      <c r="NJV324" s="7"/>
      <c r="NJW324" s="7"/>
      <c r="NJX324" s="7"/>
      <c r="NJY324" s="7"/>
      <c r="NJZ324" s="7"/>
      <c r="NKA324" s="7"/>
      <c r="NKB324" s="7"/>
      <c r="NKC324" s="7"/>
      <c r="NKD324" s="7"/>
      <c r="NKE324" s="7"/>
      <c r="NKF324" s="7"/>
      <c r="NKG324" s="7"/>
      <c r="NKH324" s="7"/>
      <c r="NKI324" s="7"/>
      <c r="NKJ324" s="7"/>
      <c r="NKK324" s="7"/>
      <c r="NKL324" s="7"/>
      <c r="NKM324" s="7"/>
      <c r="NKN324" s="7"/>
      <c r="NKO324" s="7"/>
      <c r="NKP324" s="7"/>
      <c r="NKQ324" s="7"/>
      <c r="NKR324" s="7"/>
      <c r="NKS324" s="7"/>
      <c r="NKT324" s="7"/>
      <c r="NKU324" s="7"/>
      <c r="NKV324" s="7"/>
      <c r="NKW324" s="7"/>
      <c r="NKX324" s="7"/>
      <c r="NKY324" s="7"/>
      <c r="NKZ324" s="7"/>
      <c r="NLA324" s="7"/>
      <c r="NLB324" s="7"/>
      <c r="NLC324" s="7"/>
      <c r="NLD324" s="7"/>
      <c r="NLE324" s="7"/>
      <c r="NLF324" s="7"/>
      <c r="NLG324" s="7"/>
      <c r="NLH324" s="7"/>
      <c r="NLI324" s="7"/>
      <c r="NLJ324" s="7"/>
      <c r="NLK324" s="7"/>
      <c r="NLL324" s="7"/>
      <c r="NLM324" s="7"/>
      <c r="NLN324" s="7"/>
      <c r="NLO324" s="7"/>
      <c r="NLP324" s="7"/>
      <c r="NLQ324" s="7"/>
      <c r="NLR324" s="7"/>
      <c r="NLS324" s="7"/>
      <c r="NLT324" s="7"/>
      <c r="NLU324" s="7"/>
      <c r="NLV324" s="7"/>
      <c r="NLW324" s="7"/>
      <c r="NLX324" s="7"/>
      <c r="NLY324" s="7"/>
      <c r="NLZ324" s="7"/>
      <c r="NMA324" s="7"/>
      <c r="NMB324" s="7"/>
      <c r="NMC324" s="7"/>
      <c r="NMD324" s="7"/>
      <c r="NME324" s="7"/>
      <c r="NMF324" s="7"/>
      <c r="NMG324" s="7"/>
      <c r="NMH324" s="7"/>
      <c r="NMI324" s="7"/>
      <c r="NMJ324" s="7"/>
      <c r="NMK324" s="7"/>
      <c r="NML324" s="7"/>
      <c r="NMM324" s="7"/>
      <c r="NMN324" s="7"/>
      <c r="NMO324" s="7"/>
      <c r="NMP324" s="7"/>
      <c r="NMQ324" s="7"/>
      <c r="NMR324" s="7"/>
      <c r="NMS324" s="7"/>
      <c r="NMT324" s="7"/>
      <c r="NMU324" s="7"/>
      <c r="NMV324" s="7"/>
      <c r="NMW324" s="7"/>
      <c r="NMX324" s="7"/>
      <c r="NMY324" s="7"/>
      <c r="NMZ324" s="7"/>
      <c r="NNA324" s="7"/>
      <c r="NNB324" s="7"/>
      <c r="NNC324" s="7"/>
      <c r="NND324" s="7"/>
      <c r="NNE324" s="7"/>
      <c r="NNF324" s="7"/>
      <c r="NNG324" s="7"/>
      <c r="NNH324" s="7"/>
      <c r="NNI324" s="7"/>
      <c r="NNJ324" s="7"/>
      <c r="NNK324" s="7"/>
      <c r="NNL324" s="7"/>
      <c r="NNM324" s="7"/>
      <c r="NNN324" s="7"/>
      <c r="NNO324" s="7"/>
      <c r="NNP324" s="7"/>
      <c r="NNQ324" s="7"/>
      <c r="NNR324" s="7"/>
      <c r="NNS324" s="7"/>
      <c r="NNT324" s="7"/>
      <c r="NNU324" s="7"/>
      <c r="NNV324" s="7"/>
      <c r="NNW324" s="7"/>
      <c r="NNX324" s="7"/>
      <c r="NNY324" s="7"/>
      <c r="NNZ324" s="7"/>
      <c r="NOA324" s="7"/>
      <c r="NOB324" s="7"/>
      <c r="NOC324" s="7"/>
      <c r="NOD324" s="7"/>
      <c r="NOE324" s="7"/>
      <c r="NOF324" s="7"/>
      <c r="NOG324" s="7"/>
      <c r="NOH324" s="7"/>
      <c r="NOI324" s="7"/>
      <c r="NOJ324" s="7"/>
      <c r="NOK324" s="7"/>
      <c r="NOL324" s="7"/>
      <c r="NOM324" s="7"/>
      <c r="NON324" s="7"/>
      <c r="NOO324" s="7"/>
      <c r="NOP324" s="7"/>
      <c r="NOQ324" s="7"/>
      <c r="NOR324" s="7"/>
      <c r="NOS324" s="7"/>
      <c r="NOT324" s="7"/>
      <c r="NOU324" s="7"/>
      <c r="NOV324" s="7"/>
      <c r="NOW324" s="7"/>
      <c r="NOX324" s="7"/>
      <c r="NOY324" s="7"/>
      <c r="NOZ324" s="7"/>
      <c r="NPA324" s="7"/>
      <c r="NPB324" s="7"/>
      <c r="NPC324" s="7"/>
      <c r="NPD324" s="7"/>
      <c r="NPE324" s="7"/>
      <c r="NPF324" s="7"/>
      <c r="NPG324" s="7"/>
      <c r="NPH324" s="7"/>
      <c r="NPI324" s="7"/>
      <c r="NPJ324" s="7"/>
      <c r="NPK324" s="7"/>
      <c r="NPL324" s="7"/>
      <c r="NPM324" s="7"/>
      <c r="NPN324" s="7"/>
      <c r="NPO324" s="7"/>
      <c r="NPP324" s="7"/>
      <c r="NPQ324" s="7"/>
      <c r="NPR324" s="7"/>
      <c r="NPS324" s="7"/>
      <c r="NPT324" s="7"/>
      <c r="NPU324" s="7"/>
      <c r="NPV324" s="7"/>
      <c r="NPW324" s="7"/>
      <c r="NPX324" s="7"/>
      <c r="NPY324" s="7"/>
      <c r="NPZ324" s="7"/>
      <c r="NQA324" s="7"/>
      <c r="NQB324" s="7"/>
      <c r="NQC324" s="7"/>
      <c r="NQD324" s="7"/>
      <c r="NQE324" s="7"/>
      <c r="NQF324" s="7"/>
      <c r="NQG324" s="7"/>
      <c r="NQH324" s="7"/>
      <c r="NQI324" s="7"/>
      <c r="NQJ324" s="7"/>
      <c r="NQK324" s="7"/>
      <c r="NQL324" s="7"/>
      <c r="NQM324" s="7"/>
      <c r="NQN324" s="7"/>
      <c r="NQO324" s="7"/>
      <c r="NQP324" s="7"/>
      <c r="NQQ324" s="7"/>
      <c r="NQR324" s="7"/>
      <c r="NQS324" s="7"/>
      <c r="NQT324" s="7"/>
      <c r="NQU324" s="7"/>
      <c r="NQV324" s="7"/>
      <c r="NQW324" s="7"/>
      <c r="NQX324" s="7"/>
      <c r="NQY324" s="7"/>
      <c r="NQZ324" s="7"/>
      <c r="NRA324" s="7"/>
      <c r="NRB324" s="7"/>
      <c r="NRC324" s="7"/>
      <c r="NRD324" s="7"/>
      <c r="NRE324" s="7"/>
      <c r="NRF324" s="7"/>
      <c r="NRG324" s="7"/>
      <c r="NRH324" s="7"/>
      <c r="NRI324" s="7"/>
      <c r="NRJ324" s="7"/>
      <c r="NRK324" s="7"/>
      <c r="NRL324" s="7"/>
      <c r="NRM324" s="7"/>
      <c r="NRN324" s="7"/>
      <c r="NRO324" s="7"/>
      <c r="NRP324" s="7"/>
      <c r="NRQ324" s="7"/>
      <c r="NRR324" s="7"/>
      <c r="NRS324" s="7"/>
      <c r="NRT324" s="7"/>
      <c r="NRU324" s="7"/>
      <c r="NRV324" s="7"/>
      <c r="NRW324" s="7"/>
      <c r="NRX324" s="7"/>
      <c r="NRY324" s="7"/>
      <c r="NRZ324" s="7"/>
      <c r="NSA324" s="7"/>
      <c r="NSB324" s="7"/>
      <c r="NSC324" s="7"/>
      <c r="NSD324" s="7"/>
      <c r="NSE324" s="7"/>
      <c r="NSF324" s="7"/>
      <c r="NSG324" s="7"/>
      <c r="NSH324" s="7"/>
      <c r="NSI324" s="7"/>
      <c r="NSJ324" s="7"/>
      <c r="NSK324" s="7"/>
      <c r="NSL324" s="7"/>
      <c r="NSM324" s="7"/>
      <c r="NSN324" s="7"/>
      <c r="NSO324" s="7"/>
      <c r="NSP324" s="7"/>
      <c r="NSQ324" s="7"/>
      <c r="NSR324" s="7"/>
      <c r="NSS324" s="7"/>
      <c r="NST324" s="7"/>
      <c r="NSU324" s="7"/>
      <c r="NSV324" s="7"/>
      <c r="NSW324" s="7"/>
      <c r="NSX324" s="7"/>
      <c r="NSY324" s="7"/>
      <c r="NSZ324" s="7"/>
      <c r="NTA324" s="7"/>
      <c r="NTB324" s="7"/>
      <c r="NTC324" s="7"/>
      <c r="NTD324" s="7"/>
      <c r="NTE324" s="7"/>
      <c r="NTF324" s="7"/>
      <c r="NTG324" s="7"/>
      <c r="NTH324" s="7"/>
      <c r="NTI324" s="7"/>
      <c r="NTJ324" s="7"/>
      <c r="NTK324" s="7"/>
      <c r="NTL324" s="7"/>
      <c r="NTM324" s="7"/>
      <c r="NTN324" s="7"/>
      <c r="NTO324" s="7"/>
      <c r="NTP324" s="7"/>
      <c r="NTQ324" s="7"/>
      <c r="NTR324" s="7"/>
      <c r="NTS324" s="7"/>
      <c r="NTT324" s="7"/>
      <c r="NTU324" s="7"/>
      <c r="NTV324" s="7"/>
      <c r="NTW324" s="7"/>
      <c r="NTX324" s="7"/>
      <c r="NTY324" s="7"/>
      <c r="NTZ324" s="7"/>
      <c r="NUA324" s="7"/>
      <c r="NUB324" s="7"/>
      <c r="NUC324" s="7"/>
      <c r="NUD324" s="7"/>
      <c r="NUE324" s="7"/>
      <c r="NUF324" s="7"/>
      <c r="NUG324" s="7"/>
      <c r="NUH324" s="7"/>
      <c r="NUI324" s="7"/>
      <c r="NUJ324" s="7"/>
      <c r="NUK324" s="7"/>
      <c r="NUL324" s="7"/>
      <c r="NUM324" s="7"/>
      <c r="NUN324" s="7"/>
      <c r="NUO324" s="7"/>
      <c r="NUP324" s="7"/>
      <c r="NUQ324" s="7"/>
      <c r="NUR324" s="7"/>
      <c r="NUS324" s="7"/>
      <c r="NUT324" s="7"/>
      <c r="NUU324" s="7"/>
      <c r="NUV324" s="7"/>
      <c r="NUW324" s="7"/>
      <c r="NUX324" s="7"/>
      <c r="NUY324" s="7"/>
      <c r="NUZ324" s="7"/>
      <c r="NVA324" s="7"/>
      <c r="NVB324" s="7"/>
      <c r="NVC324" s="7"/>
      <c r="NVD324" s="7"/>
      <c r="NVE324" s="7"/>
      <c r="NVF324" s="7"/>
      <c r="NVG324" s="7"/>
      <c r="NVH324" s="7"/>
      <c r="NVI324" s="7"/>
      <c r="NVJ324" s="7"/>
      <c r="NVK324" s="7"/>
      <c r="NVL324" s="7"/>
      <c r="NVM324" s="7"/>
      <c r="NVN324" s="7"/>
      <c r="NVO324" s="7"/>
      <c r="NVP324" s="7"/>
      <c r="NVQ324" s="7"/>
      <c r="NVR324" s="7"/>
      <c r="NVS324" s="7"/>
      <c r="NVT324" s="7"/>
      <c r="NVU324" s="7"/>
      <c r="NVV324" s="7"/>
      <c r="NVW324" s="7"/>
      <c r="NVX324" s="7"/>
      <c r="NVY324" s="7"/>
      <c r="NVZ324" s="7"/>
      <c r="NWA324" s="7"/>
      <c r="NWB324" s="7"/>
      <c r="NWC324" s="7"/>
      <c r="NWD324" s="7"/>
      <c r="NWE324" s="7"/>
      <c r="NWF324" s="7"/>
      <c r="NWG324" s="7"/>
      <c r="NWH324" s="7"/>
      <c r="NWI324" s="7"/>
      <c r="NWJ324" s="7"/>
      <c r="NWK324" s="7"/>
      <c r="NWL324" s="7"/>
      <c r="NWM324" s="7"/>
      <c r="NWN324" s="7"/>
      <c r="NWO324" s="7"/>
      <c r="NWP324" s="7"/>
      <c r="NWQ324" s="7"/>
      <c r="NWR324" s="7"/>
      <c r="NWS324" s="7"/>
      <c r="NWT324" s="7"/>
      <c r="NWU324" s="7"/>
      <c r="NWV324" s="7"/>
      <c r="NWW324" s="7"/>
      <c r="NWX324" s="7"/>
      <c r="NWY324" s="7"/>
      <c r="NWZ324" s="7"/>
      <c r="NXA324" s="7"/>
      <c r="NXB324" s="7"/>
      <c r="NXC324" s="7"/>
      <c r="NXD324" s="7"/>
      <c r="NXE324" s="7"/>
      <c r="NXF324" s="7"/>
      <c r="NXG324" s="7"/>
      <c r="NXH324" s="7"/>
      <c r="NXI324" s="7"/>
      <c r="NXJ324" s="7"/>
      <c r="NXK324" s="7"/>
      <c r="NXL324" s="7"/>
      <c r="NXM324" s="7"/>
      <c r="NXN324" s="7"/>
      <c r="NXO324" s="7"/>
      <c r="NXP324" s="7"/>
      <c r="NXQ324" s="7"/>
      <c r="NXR324" s="7"/>
      <c r="NXS324" s="7"/>
      <c r="NXT324" s="7"/>
      <c r="NXU324" s="7"/>
      <c r="NXV324" s="7"/>
      <c r="NXW324" s="7"/>
      <c r="NXX324" s="7"/>
      <c r="NXY324" s="7"/>
      <c r="NXZ324" s="7"/>
      <c r="NYA324" s="7"/>
      <c r="NYB324" s="7"/>
      <c r="NYC324" s="7"/>
      <c r="NYD324" s="7"/>
      <c r="NYE324" s="7"/>
      <c r="NYF324" s="7"/>
      <c r="NYG324" s="7"/>
      <c r="NYH324" s="7"/>
      <c r="NYI324" s="7"/>
      <c r="NYJ324" s="7"/>
      <c r="NYK324" s="7"/>
      <c r="NYL324" s="7"/>
      <c r="NYM324" s="7"/>
      <c r="NYN324" s="7"/>
      <c r="NYO324" s="7"/>
      <c r="NYP324" s="7"/>
      <c r="NYQ324" s="7"/>
      <c r="NYR324" s="7"/>
      <c r="NYS324" s="7"/>
      <c r="NYT324" s="7"/>
      <c r="NYU324" s="7"/>
      <c r="NYV324" s="7"/>
      <c r="NYW324" s="7"/>
      <c r="NYX324" s="7"/>
      <c r="NYY324" s="7"/>
      <c r="NYZ324" s="7"/>
      <c r="NZA324" s="7"/>
      <c r="NZB324" s="7"/>
      <c r="NZC324" s="7"/>
      <c r="NZD324" s="7"/>
      <c r="NZE324" s="7"/>
      <c r="NZF324" s="7"/>
      <c r="NZG324" s="7"/>
      <c r="NZH324" s="7"/>
      <c r="NZI324" s="7"/>
      <c r="NZJ324" s="7"/>
      <c r="NZK324" s="7"/>
      <c r="NZL324" s="7"/>
      <c r="NZM324" s="7"/>
      <c r="NZN324" s="7"/>
      <c r="NZO324" s="7"/>
      <c r="NZP324" s="7"/>
      <c r="NZQ324" s="7"/>
      <c r="NZR324" s="7"/>
      <c r="NZS324" s="7"/>
      <c r="NZT324" s="7"/>
      <c r="NZU324" s="7"/>
      <c r="NZV324" s="7"/>
      <c r="NZW324" s="7"/>
      <c r="NZX324" s="7"/>
      <c r="NZY324" s="7"/>
      <c r="NZZ324" s="7"/>
      <c r="OAA324" s="7"/>
      <c r="OAB324" s="7"/>
      <c r="OAC324" s="7"/>
      <c r="OAD324" s="7"/>
      <c r="OAE324" s="7"/>
      <c r="OAF324" s="7"/>
      <c r="OAG324" s="7"/>
      <c r="OAH324" s="7"/>
      <c r="OAI324" s="7"/>
      <c r="OAJ324" s="7"/>
      <c r="OAK324" s="7"/>
      <c r="OAL324" s="7"/>
      <c r="OAM324" s="7"/>
      <c r="OAN324" s="7"/>
      <c r="OAO324" s="7"/>
      <c r="OAP324" s="7"/>
      <c r="OAQ324" s="7"/>
      <c r="OAR324" s="7"/>
      <c r="OAS324" s="7"/>
      <c r="OAT324" s="7"/>
      <c r="OAU324" s="7"/>
      <c r="OAV324" s="7"/>
      <c r="OAW324" s="7"/>
      <c r="OAX324" s="7"/>
      <c r="OAY324" s="7"/>
      <c r="OAZ324" s="7"/>
      <c r="OBA324" s="7"/>
      <c r="OBB324" s="7"/>
      <c r="OBC324" s="7"/>
      <c r="OBD324" s="7"/>
      <c r="OBE324" s="7"/>
      <c r="OBF324" s="7"/>
      <c r="OBG324" s="7"/>
      <c r="OBH324" s="7"/>
      <c r="OBI324" s="7"/>
      <c r="OBJ324" s="7"/>
      <c r="OBK324" s="7"/>
      <c r="OBL324" s="7"/>
      <c r="OBM324" s="7"/>
      <c r="OBN324" s="7"/>
      <c r="OBO324" s="7"/>
      <c r="OBP324" s="7"/>
      <c r="OBQ324" s="7"/>
      <c r="OBR324" s="7"/>
      <c r="OBS324" s="7"/>
      <c r="OBT324" s="7"/>
      <c r="OBU324" s="7"/>
      <c r="OBV324" s="7"/>
      <c r="OBW324" s="7"/>
      <c r="OBX324" s="7"/>
      <c r="OBY324" s="7"/>
      <c r="OBZ324" s="7"/>
      <c r="OCA324" s="7"/>
      <c r="OCB324" s="7"/>
      <c r="OCC324" s="7"/>
      <c r="OCD324" s="7"/>
      <c r="OCE324" s="7"/>
      <c r="OCF324" s="7"/>
      <c r="OCG324" s="7"/>
      <c r="OCH324" s="7"/>
      <c r="OCI324" s="7"/>
      <c r="OCJ324" s="7"/>
      <c r="OCK324" s="7"/>
      <c r="OCL324" s="7"/>
      <c r="OCM324" s="7"/>
      <c r="OCN324" s="7"/>
      <c r="OCO324" s="7"/>
      <c r="OCP324" s="7"/>
      <c r="OCQ324" s="7"/>
      <c r="OCR324" s="7"/>
      <c r="OCS324" s="7"/>
      <c r="OCT324" s="7"/>
      <c r="OCU324" s="7"/>
      <c r="OCV324" s="7"/>
      <c r="OCW324" s="7"/>
      <c r="OCX324" s="7"/>
      <c r="OCY324" s="7"/>
      <c r="OCZ324" s="7"/>
      <c r="ODA324" s="7"/>
      <c r="ODB324" s="7"/>
      <c r="ODC324" s="7"/>
      <c r="ODD324" s="7"/>
      <c r="ODE324" s="7"/>
      <c r="ODF324" s="7"/>
      <c r="ODG324" s="7"/>
      <c r="ODH324" s="7"/>
      <c r="ODI324" s="7"/>
      <c r="ODJ324" s="7"/>
      <c r="ODK324" s="7"/>
      <c r="ODL324" s="7"/>
      <c r="ODM324" s="7"/>
      <c r="ODN324" s="7"/>
      <c r="ODO324" s="7"/>
      <c r="ODP324" s="7"/>
      <c r="ODQ324" s="7"/>
      <c r="ODR324" s="7"/>
      <c r="ODS324" s="7"/>
      <c r="ODT324" s="7"/>
      <c r="ODU324" s="7"/>
      <c r="ODV324" s="7"/>
      <c r="ODW324" s="7"/>
      <c r="ODX324" s="7"/>
      <c r="ODY324" s="7"/>
      <c r="ODZ324" s="7"/>
      <c r="OEA324" s="7"/>
      <c r="OEB324" s="7"/>
      <c r="OEC324" s="7"/>
      <c r="OED324" s="7"/>
      <c r="OEE324" s="7"/>
      <c r="OEF324" s="7"/>
      <c r="OEG324" s="7"/>
      <c r="OEH324" s="7"/>
      <c r="OEI324" s="7"/>
      <c r="OEJ324" s="7"/>
      <c r="OEK324" s="7"/>
      <c r="OEL324" s="7"/>
      <c r="OEM324" s="7"/>
      <c r="OEN324" s="7"/>
      <c r="OEO324" s="7"/>
      <c r="OEP324" s="7"/>
      <c r="OEQ324" s="7"/>
      <c r="OER324" s="7"/>
      <c r="OES324" s="7"/>
      <c r="OET324" s="7"/>
      <c r="OEU324" s="7"/>
      <c r="OEV324" s="7"/>
      <c r="OEW324" s="7"/>
      <c r="OEX324" s="7"/>
      <c r="OEY324" s="7"/>
      <c r="OEZ324" s="7"/>
      <c r="OFA324" s="7"/>
      <c r="OFB324" s="7"/>
      <c r="OFC324" s="7"/>
      <c r="OFD324" s="7"/>
      <c r="OFE324" s="7"/>
      <c r="OFF324" s="7"/>
      <c r="OFG324" s="7"/>
      <c r="OFH324" s="7"/>
      <c r="OFI324" s="7"/>
      <c r="OFJ324" s="7"/>
      <c r="OFK324" s="7"/>
      <c r="OFL324" s="7"/>
      <c r="OFM324" s="7"/>
      <c r="OFN324" s="7"/>
      <c r="OFO324" s="7"/>
      <c r="OFP324" s="7"/>
      <c r="OFQ324" s="7"/>
      <c r="OFR324" s="7"/>
      <c r="OFS324" s="7"/>
      <c r="OFT324" s="7"/>
      <c r="OFU324" s="7"/>
      <c r="OFV324" s="7"/>
      <c r="OFW324" s="7"/>
      <c r="OFX324" s="7"/>
      <c r="OFY324" s="7"/>
      <c r="OFZ324" s="7"/>
      <c r="OGA324" s="7"/>
      <c r="OGB324" s="7"/>
      <c r="OGC324" s="7"/>
      <c r="OGD324" s="7"/>
      <c r="OGE324" s="7"/>
      <c r="OGF324" s="7"/>
      <c r="OGG324" s="7"/>
      <c r="OGH324" s="7"/>
      <c r="OGI324" s="7"/>
      <c r="OGJ324" s="7"/>
      <c r="OGK324" s="7"/>
      <c r="OGL324" s="7"/>
      <c r="OGM324" s="7"/>
      <c r="OGN324" s="7"/>
      <c r="OGO324" s="7"/>
      <c r="OGP324" s="7"/>
      <c r="OGQ324" s="7"/>
      <c r="OGR324" s="7"/>
      <c r="OGS324" s="7"/>
      <c r="OGT324" s="7"/>
      <c r="OGU324" s="7"/>
      <c r="OGV324" s="7"/>
      <c r="OGW324" s="7"/>
      <c r="OGX324" s="7"/>
      <c r="OGY324" s="7"/>
      <c r="OGZ324" s="7"/>
      <c r="OHA324" s="7"/>
      <c r="OHB324" s="7"/>
      <c r="OHC324" s="7"/>
      <c r="OHD324" s="7"/>
      <c r="OHE324" s="7"/>
      <c r="OHF324" s="7"/>
      <c r="OHG324" s="7"/>
      <c r="OHH324" s="7"/>
      <c r="OHI324" s="7"/>
      <c r="OHJ324" s="7"/>
      <c r="OHK324" s="7"/>
      <c r="OHL324" s="7"/>
      <c r="OHM324" s="7"/>
      <c r="OHN324" s="7"/>
      <c r="OHO324" s="7"/>
      <c r="OHP324" s="7"/>
      <c r="OHQ324" s="7"/>
      <c r="OHR324" s="7"/>
      <c r="OHS324" s="7"/>
      <c r="OHT324" s="7"/>
      <c r="OHU324" s="7"/>
      <c r="OHV324" s="7"/>
      <c r="OHW324" s="7"/>
      <c r="OHX324" s="7"/>
      <c r="OHY324" s="7"/>
      <c r="OHZ324" s="7"/>
      <c r="OIA324" s="7"/>
      <c r="OIB324" s="7"/>
      <c r="OIC324" s="7"/>
      <c r="OID324" s="7"/>
      <c r="OIE324" s="7"/>
      <c r="OIF324" s="7"/>
      <c r="OIG324" s="7"/>
      <c r="OIH324" s="7"/>
      <c r="OII324" s="7"/>
      <c r="OIJ324" s="7"/>
      <c r="OIK324" s="7"/>
      <c r="OIL324" s="7"/>
      <c r="OIM324" s="7"/>
      <c r="OIN324" s="7"/>
      <c r="OIO324" s="7"/>
      <c r="OIP324" s="7"/>
      <c r="OIQ324" s="7"/>
      <c r="OIR324" s="7"/>
      <c r="OIS324" s="7"/>
      <c r="OIT324" s="7"/>
      <c r="OIU324" s="7"/>
      <c r="OIV324" s="7"/>
      <c r="OIW324" s="7"/>
      <c r="OIX324" s="7"/>
      <c r="OIY324" s="7"/>
      <c r="OIZ324" s="7"/>
      <c r="OJA324" s="7"/>
      <c r="OJB324" s="7"/>
      <c r="OJC324" s="7"/>
      <c r="OJD324" s="7"/>
      <c r="OJE324" s="7"/>
      <c r="OJF324" s="7"/>
      <c r="OJG324" s="7"/>
      <c r="OJH324" s="7"/>
      <c r="OJI324" s="7"/>
      <c r="OJJ324" s="7"/>
      <c r="OJK324" s="7"/>
      <c r="OJL324" s="7"/>
      <c r="OJM324" s="7"/>
      <c r="OJN324" s="7"/>
      <c r="OJO324" s="7"/>
      <c r="OJP324" s="7"/>
      <c r="OJQ324" s="7"/>
      <c r="OJR324" s="7"/>
      <c r="OJS324" s="7"/>
      <c r="OJT324" s="7"/>
      <c r="OJU324" s="7"/>
      <c r="OJV324" s="7"/>
      <c r="OJW324" s="7"/>
      <c r="OJX324" s="7"/>
      <c r="OJY324" s="7"/>
      <c r="OJZ324" s="7"/>
      <c r="OKA324" s="7"/>
      <c r="OKB324" s="7"/>
      <c r="OKC324" s="7"/>
      <c r="OKD324" s="7"/>
      <c r="OKE324" s="7"/>
      <c r="OKF324" s="7"/>
      <c r="OKG324" s="7"/>
      <c r="OKH324" s="7"/>
      <c r="OKI324" s="7"/>
      <c r="OKJ324" s="7"/>
      <c r="OKK324" s="7"/>
      <c r="OKL324" s="7"/>
      <c r="OKM324" s="7"/>
      <c r="OKN324" s="7"/>
      <c r="OKO324" s="7"/>
      <c r="OKP324" s="7"/>
      <c r="OKQ324" s="7"/>
      <c r="OKR324" s="7"/>
      <c r="OKS324" s="7"/>
      <c r="OKT324" s="7"/>
      <c r="OKU324" s="7"/>
      <c r="OKV324" s="7"/>
      <c r="OKW324" s="7"/>
      <c r="OKX324" s="7"/>
      <c r="OKY324" s="7"/>
      <c r="OKZ324" s="7"/>
      <c r="OLA324" s="7"/>
      <c r="OLB324" s="7"/>
      <c r="OLC324" s="7"/>
      <c r="OLD324" s="7"/>
      <c r="OLE324" s="7"/>
      <c r="OLF324" s="7"/>
      <c r="OLG324" s="7"/>
      <c r="OLH324" s="7"/>
      <c r="OLI324" s="7"/>
      <c r="OLJ324" s="7"/>
      <c r="OLK324" s="7"/>
      <c r="OLL324" s="7"/>
      <c r="OLM324" s="7"/>
      <c r="OLN324" s="7"/>
      <c r="OLO324" s="7"/>
      <c r="OLP324" s="7"/>
      <c r="OLQ324" s="7"/>
      <c r="OLR324" s="7"/>
      <c r="OLS324" s="7"/>
      <c r="OLT324" s="7"/>
      <c r="OLU324" s="7"/>
      <c r="OLV324" s="7"/>
      <c r="OLW324" s="7"/>
      <c r="OLX324" s="7"/>
      <c r="OLY324" s="7"/>
      <c r="OLZ324" s="7"/>
      <c r="OMA324" s="7"/>
      <c r="OMB324" s="7"/>
      <c r="OMC324" s="7"/>
      <c r="OMD324" s="7"/>
      <c r="OME324" s="7"/>
      <c r="OMF324" s="7"/>
      <c r="OMG324" s="7"/>
      <c r="OMH324" s="7"/>
      <c r="OMI324" s="7"/>
      <c r="OMJ324" s="7"/>
      <c r="OMK324" s="7"/>
      <c r="OML324" s="7"/>
      <c r="OMM324" s="7"/>
      <c r="OMN324" s="7"/>
      <c r="OMO324" s="7"/>
      <c r="OMP324" s="7"/>
      <c r="OMQ324" s="7"/>
      <c r="OMR324" s="7"/>
      <c r="OMS324" s="7"/>
      <c r="OMT324" s="7"/>
      <c r="OMU324" s="7"/>
      <c r="OMV324" s="7"/>
      <c r="OMW324" s="7"/>
      <c r="OMX324" s="7"/>
      <c r="OMY324" s="7"/>
      <c r="OMZ324" s="7"/>
      <c r="ONA324" s="7"/>
      <c r="ONB324" s="7"/>
      <c r="ONC324" s="7"/>
      <c r="OND324" s="7"/>
      <c r="ONE324" s="7"/>
      <c r="ONF324" s="7"/>
      <c r="ONG324" s="7"/>
      <c r="ONH324" s="7"/>
      <c r="ONI324" s="7"/>
      <c r="ONJ324" s="7"/>
      <c r="ONK324" s="7"/>
      <c r="ONL324" s="7"/>
      <c r="ONM324" s="7"/>
      <c r="ONN324" s="7"/>
      <c r="ONO324" s="7"/>
      <c r="ONP324" s="7"/>
      <c r="ONQ324" s="7"/>
      <c r="ONR324" s="7"/>
      <c r="ONS324" s="7"/>
      <c r="ONT324" s="7"/>
      <c r="ONU324" s="7"/>
      <c r="ONV324" s="7"/>
      <c r="ONW324" s="7"/>
      <c r="ONX324" s="7"/>
      <c r="ONY324" s="7"/>
      <c r="ONZ324" s="7"/>
      <c r="OOA324" s="7"/>
      <c r="OOB324" s="7"/>
      <c r="OOC324" s="7"/>
      <c r="OOD324" s="7"/>
      <c r="OOE324" s="7"/>
      <c r="OOF324" s="7"/>
      <c r="OOG324" s="7"/>
      <c r="OOH324" s="7"/>
      <c r="OOI324" s="7"/>
      <c r="OOJ324" s="7"/>
      <c r="OOK324" s="7"/>
      <c r="OOL324" s="7"/>
      <c r="OOM324" s="7"/>
      <c r="OON324" s="7"/>
      <c r="OOO324" s="7"/>
      <c r="OOP324" s="7"/>
      <c r="OOQ324" s="7"/>
      <c r="OOR324" s="7"/>
      <c r="OOS324" s="7"/>
      <c r="OOT324" s="7"/>
      <c r="OOU324" s="7"/>
      <c r="OOV324" s="7"/>
      <c r="OOW324" s="7"/>
      <c r="OOX324" s="7"/>
      <c r="OOY324" s="7"/>
      <c r="OOZ324" s="7"/>
      <c r="OPA324" s="7"/>
      <c r="OPB324" s="7"/>
      <c r="OPC324" s="7"/>
      <c r="OPD324" s="7"/>
      <c r="OPE324" s="7"/>
      <c r="OPF324" s="7"/>
      <c r="OPG324" s="7"/>
      <c r="OPH324" s="7"/>
      <c r="OPI324" s="7"/>
      <c r="OPJ324" s="7"/>
      <c r="OPK324" s="7"/>
      <c r="OPL324" s="7"/>
      <c r="OPM324" s="7"/>
      <c r="OPN324" s="7"/>
      <c r="OPO324" s="7"/>
      <c r="OPP324" s="7"/>
      <c r="OPQ324" s="7"/>
      <c r="OPR324" s="7"/>
      <c r="OPS324" s="7"/>
      <c r="OPT324" s="7"/>
      <c r="OPU324" s="7"/>
      <c r="OPV324" s="7"/>
      <c r="OPW324" s="7"/>
      <c r="OPX324" s="7"/>
      <c r="OPY324" s="7"/>
      <c r="OPZ324" s="7"/>
      <c r="OQA324" s="7"/>
      <c r="OQB324" s="7"/>
      <c r="OQC324" s="7"/>
      <c r="OQD324" s="7"/>
      <c r="OQE324" s="7"/>
      <c r="OQF324" s="7"/>
      <c r="OQG324" s="7"/>
      <c r="OQH324" s="7"/>
      <c r="OQI324" s="7"/>
      <c r="OQJ324" s="7"/>
      <c r="OQK324" s="7"/>
      <c r="OQL324" s="7"/>
      <c r="OQM324" s="7"/>
      <c r="OQN324" s="7"/>
      <c r="OQO324" s="7"/>
      <c r="OQP324" s="7"/>
      <c r="OQQ324" s="7"/>
      <c r="OQR324" s="7"/>
      <c r="OQS324" s="7"/>
      <c r="OQT324" s="7"/>
      <c r="OQU324" s="7"/>
      <c r="OQV324" s="7"/>
      <c r="OQW324" s="7"/>
      <c r="OQX324" s="7"/>
      <c r="OQY324" s="7"/>
      <c r="OQZ324" s="7"/>
      <c r="ORA324" s="7"/>
      <c r="ORB324" s="7"/>
      <c r="ORC324" s="7"/>
      <c r="ORD324" s="7"/>
      <c r="ORE324" s="7"/>
      <c r="ORF324" s="7"/>
      <c r="ORG324" s="7"/>
      <c r="ORH324" s="7"/>
      <c r="ORI324" s="7"/>
      <c r="ORJ324" s="7"/>
      <c r="ORK324" s="7"/>
      <c r="ORL324" s="7"/>
      <c r="ORM324" s="7"/>
      <c r="ORN324" s="7"/>
      <c r="ORO324" s="7"/>
      <c r="ORP324" s="7"/>
      <c r="ORQ324" s="7"/>
      <c r="ORR324" s="7"/>
      <c r="ORS324" s="7"/>
      <c r="ORT324" s="7"/>
      <c r="ORU324" s="7"/>
      <c r="ORV324" s="7"/>
      <c r="ORW324" s="7"/>
      <c r="ORX324" s="7"/>
      <c r="ORY324" s="7"/>
      <c r="ORZ324" s="7"/>
      <c r="OSA324" s="7"/>
      <c r="OSB324" s="7"/>
      <c r="OSC324" s="7"/>
      <c r="OSD324" s="7"/>
      <c r="OSE324" s="7"/>
      <c r="OSF324" s="7"/>
      <c r="OSG324" s="7"/>
      <c r="OSH324" s="7"/>
      <c r="OSI324" s="7"/>
      <c r="OSJ324" s="7"/>
      <c r="OSK324" s="7"/>
      <c r="OSL324" s="7"/>
      <c r="OSM324" s="7"/>
      <c r="OSN324" s="7"/>
      <c r="OSO324" s="7"/>
      <c r="OSP324" s="7"/>
      <c r="OSQ324" s="7"/>
      <c r="OSR324" s="7"/>
      <c r="OSS324" s="7"/>
      <c r="OST324" s="7"/>
      <c r="OSU324" s="7"/>
      <c r="OSV324" s="7"/>
      <c r="OSW324" s="7"/>
      <c r="OSX324" s="7"/>
      <c r="OSY324" s="7"/>
      <c r="OSZ324" s="7"/>
      <c r="OTA324" s="7"/>
      <c r="OTB324" s="7"/>
      <c r="OTC324" s="7"/>
      <c r="OTD324" s="7"/>
      <c r="OTE324" s="7"/>
      <c r="OTF324" s="7"/>
      <c r="OTG324" s="7"/>
      <c r="OTH324" s="7"/>
      <c r="OTI324" s="7"/>
      <c r="OTJ324" s="7"/>
      <c r="OTK324" s="7"/>
      <c r="OTL324" s="7"/>
      <c r="OTM324" s="7"/>
      <c r="OTN324" s="7"/>
      <c r="OTO324" s="7"/>
      <c r="OTP324" s="7"/>
      <c r="OTQ324" s="7"/>
      <c r="OTR324" s="7"/>
      <c r="OTS324" s="7"/>
      <c r="OTT324" s="7"/>
      <c r="OTU324" s="7"/>
      <c r="OTV324" s="7"/>
      <c r="OTW324" s="7"/>
      <c r="OTX324" s="7"/>
      <c r="OTY324" s="7"/>
      <c r="OTZ324" s="7"/>
      <c r="OUA324" s="7"/>
      <c r="OUB324" s="7"/>
      <c r="OUC324" s="7"/>
      <c r="OUD324" s="7"/>
      <c r="OUE324" s="7"/>
      <c r="OUF324" s="7"/>
      <c r="OUG324" s="7"/>
      <c r="OUH324" s="7"/>
      <c r="OUI324" s="7"/>
      <c r="OUJ324" s="7"/>
      <c r="OUK324" s="7"/>
      <c r="OUL324" s="7"/>
      <c r="OUM324" s="7"/>
      <c r="OUN324" s="7"/>
      <c r="OUO324" s="7"/>
      <c r="OUP324" s="7"/>
      <c r="OUQ324" s="7"/>
      <c r="OUR324" s="7"/>
      <c r="OUS324" s="7"/>
      <c r="OUT324" s="7"/>
      <c r="OUU324" s="7"/>
      <c r="OUV324" s="7"/>
      <c r="OUW324" s="7"/>
      <c r="OUX324" s="7"/>
      <c r="OUY324" s="7"/>
      <c r="OUZ324" s="7"/>
      <c r="OVA324" s="7"/>
      <c r="OVB324" s="7"/>
      <c r="OVC324" s="7"/>
      <c r="OVD324" s="7"/>
      <c r="OVE324" s="7"/>
      <c r="OVF324" s="7"/>
      <c r="OVG324" s="7"/>
      <c r="OVH324" s="7"/>
      <c r="OVI324" s="7"/>
      <c r="OVJ324" s="7"/>
      <c r="OVK324" s="7"/>
      <c r="OVL324" s="7"/>
      <c r="OVM324" s="7"/>
      <c r="OVN324" s="7"/>
      <c r="OVO324" s="7"/>
      <c r="OVP324" s="7"/>
      <c r="OVQ324" s="7"/>
      <c r="OVR324" s="7"/>
      <c r="OVS324" s="7"/>
      <c r="OVT324" s="7"/>
      <c r="OVU324" s="7"/>
      <c r="OVV324" s="7"/>
      <c r="OVW324" s="7"/>
      <c r="OVX324" s="7"/>
      <c r="OVY324" s="7"/>
      <c r="OVZ324" s="7"/>
      <c r="OWA324" s="7"/>
      <c r="OWB324" s="7"/>
      <c r="OWC324" s="7"/>
      <c r="OWD324" s="7"/>
      <c r="OWE324" s="7"/>
      <c r="OWF324" s="7"/>
      <c r="OWG324" s="7"/>
      <c r="OWH324" s="7"/>
      <c r="OWI324" s="7"/>
      <c r="OWJ324" s="7"/>
      <c r="OWK324" s="7"/>
      <c r="OWL324" s="7"/>
      <c r="OWM324" s="7"/>
      <c r="OWN324" s="7"/>
      <c r="OWO324" s="7"/>
      <c r="OWP324" s="7"/>
      <c r="OWQ324" s="7"/>
      <c r="OWR324" s="7"/>
      <c r="OWS324" s="7"/>
      <c r="OWT324" s="7"/>
      <c r="OWU324" s="7"/>
      <c r="OWV324" s="7"/>
      <c r="OWW324" s="7"/>
      <c r="OWX324" s="7"/>
      <c r="OWY324" s="7"/>
      <c r="OWZ324" s="7"/>
      <c r="OXA324" s="7"/>
      <c r="OXB324" s="7"/>
      <c r="OXC324" s="7"/>
      <c r="OXD324" s="7"/>
      <c r="OXE324" s="7"/>
      <c r="OXF324" s="7"/>
      <c r="OXG324" s="7"/>
      <c r="OXH324" s="7"/>
      <c r="OXI324" s="7"/>
      <c r="OXJ324" s="7"/>
      <c r="OXK324" s="7"/>
      <c r="OXL324" s="7"/>
      <c r="OXM324" s="7"/>
      <c r="OXN324" s="7"/>
      <c r="OXO324" s="7"/>
      <c r="OXP324" s="7"/>
      <c r="OXQ324" s="7"/>
      <c r="OXR324" s="7"/>
      <c r="OXS324" s="7"/>
      <c r="OXT324" s="7"/>
      <c r="OXU324" s="7"/>
      <c r="OXV324" s="7"/>
      <c r="OXW324" s="7"/>
      <c r="OXX324" s="7"/>
      <c r="OXY324" s="7"/>
      <c r="OXZ324" s="7"/>
      <c r="OYA324" s="7"/>
      <c r="OYB324" s="7"/>
      <c r="OYC324" s="7"/>
      <c r="OYD324" s="7"/>
      <c r="OYE324" s="7"/>
      <c r="OYF324" s="7"/>
      <c r="OYG324" s="7"/>
      <c r="OYH324" s="7"/>
      <c r="OYI324" s="7"/>
      <c r="OYJ324" s="7"/>
      <c r="OYK324" s="7"/>
      <c r="OYL324" s="7"/>
      <c r="OYM324" s="7"/>
      <c r="OYN324" s="7"/>
      <c r="OYO324" s="7"/>
      <c r="OYP324" s="7"/>
      <c r="OYQ324" s="7"/>
      <c r="OYR324" s="7"/>
      <c r="OYS324" s="7"/>
      <c r="OYT324" s="7"/>
      <c r="OYU324" s="7"/>
      <c r="OYV324" s="7"/>
      <c r="OYW324" s="7"/>
      <c r="OYX324" s="7"/>
      <c r="OYY324" s="7"/>
      <c r="OYZ324" s="7"/>
      <c r="OZA324" s="7"/>
      <c r="OZB324" s="7"/>
      <c r="OZC324" s="7"/>
      <c r="OZD324" s="7"/>
      <c r="OZE324" s="7"/>
      <c r="OZF324" s="7"/>
      <c r="OZG324" s="7"/>
      <c r="OZH324" s="7"/>
      <c r="OZI324" s="7"/>
      <c r="OZJ324" s="7"/>
      <c r="OZK324" s="7"/>
      <c r="OZL324" s="7"/>
      <c r="OZM324" s="7"/>
      <c r="OZN324" s="7"/>
      <c r="OZO324" s="7"/>
      <c r="OZP324" s="7"/>
      <c r="OZQ324" s="7"/>
      <c r="OZR324" s="7"/>
      <c r="OZS324" s="7"/>
      <c r="OZT324" s="7"/>
      <c r="OZU324" s="7"/>
      <c r="OZV324" s="7"/>
      <c r="OZW324" s="7"/>
      <c r="OZX324" s="7"/>
      <c r="OZY324" s="7"/>
      <c r="OZZ324" s="7"/>
      <c r="PAA324" s="7"/>
      <c r="PAB324" s="7"/>
      <c r="PAC324" s="7"/>
      <c r="PAD324" s="7"/>
      <c r="PAE324" s="7"/>
      <c r="PAF324" s="7"/>
      <c r="PAG324" s="7"/>
      <c r="PAH324" s="7"/>
      <c r="PAI324" s="7"/>
      <c r="PAJ324" s="7"/>
      <c r="PAK324" s="7"/>
      <c r="PAL324" s="7"/>
      <c r="PAM324" s="7"/>
      <c r="PAN324" s="7"/>
      <c r="PAO324" s="7"/>
      <c r="PAP324" s="7"/>
      <c r="PAQ324" s="7"/>
      <c r="PAR324" s="7"/>
      <c r="PAS324" s="7"/>
      <c r="PAT324" s="7"/>
      <c r="PAU324" s="7"/>
      <c r="PAV324" s="7"/>
      <c r="PAW324" s="7"/>
      <c r="PAX324" s="7"/>
      <c r="PAY324" s="7"/>
      <c r="PAZ324" s="7"/>
      <c r="PBA324" s="7"/>
      <c r="PBB324" s="7"/>
      <c r="PBC324" s="7"/>
      <c r="PBD324" s="7"/>
      <c r="PBE324" s="7"/>
      <c r="PBF324" s="7"/>
      <c r="PBG324" s="7"/>
      <c r="PBH324" s="7"/>
      <c r="PBI324" s="7"/>
      <c r="PBJ324" s="7"/>
      <c r="PBK324" s="7"/>
      <c r="PBL324" s="7"/>
      <c r="PBM324" s="7"/>
      <c r="PBN324" s="7"/>
      <c r="PBO324" s="7"/>
      <c r="PBP324" s="7"/>
      <c r="PBQ324" s="7"/>
      <c r="PBR324" s="7"/>
      <c r="PBS324" s="7"/>
      <c r="PBT324" s="7"/>
      <c r="PBU324" s="7"/>
      <c r="PBV324" s="7"/>
      <c r="PBW324" s="7"/>
      <c r="PBX324" s="7"/>
      <c r="PBY324" s="7"/>
      <c r="PBZ324" s="7"/>
      <c r="PCA324" s="7"/>
      <c r="PCB324" s="7"/>
      <c r="PCC324" s="7"/>
      <c r="PCD324" s="7"/>
      <c r="PCE324" s="7"/>
      <c r="PCF324" s="7"/>
      <c r="PCG324" s="7"/>
      <c r="PCH324" s="7"/>
      <c r="PCI324" s="7"/>
      <c r="PCJ324" s="7"/>
      <c r="PCK324" s="7"/>
      <c r="PCL324" s="7"/>
      <c r="PCM324" s="7"/>
      <c r="PCN324" s="7"/>
      <c r="PCO324" s="7"/>
      <c r="PCP324" s="7"/>
      <c r="PCQ324" s="7"/>
      <c r="PCR324" s="7"/>
      <c r="PCS324" s="7"/>
      <c r="PCT324" s="7"/>
      <c r="PCU324" s="7"/>
      <c r="PCV324" s="7"/>
      <c r="PCW324" s="7"/>
      <c r="PCX324" s="7"/>
      <c r="PCY324" s="7"/>
      <c r="PCZ324" s="7"/>
      <c r="PDA324" s="7"/>
      <c r="PDB324" s="7"/>
      <c r="PDC324" s="7"/>
      <c r="PDD324" s="7"/>
      <c r="PDE324" s="7"/>
      <c r="PDF324" s="7"/>
      <c r="PDG324" s="7"/>
      <c r="PDH324" s="7"/>
      <c r="PDI324" s="7"/>
      <c r="PDJ324" s="7"/>
      <c r="PDK324" s="7"/>
      <c r="PDL324" s="7"/>
      <c r="PDM324" s="7"/>
      <c r="PDN324" s="7"/>
      <c r="PDO324" s="7"/>
      <c r="PDP324" s="7"/>
      <c r="PDQ324" s="7"/>
      <c r="PDR324" s="7"/>
      <c r="PDS324" s="7"/>
      <c r="PDT324" s="7"/>
      <c r="PDU324" s="7"/>
      <c r="PDV324" s="7"/>
      <c r="PDW324" s="7"/>
      <c r="PDX324" s="7"/>
      <c r="PDY324" s="7"/>
      <c r="PDZ324" s="7"/>
      <c r="PEA324" s="7"/>
      <c r="PEB324" s="7"/>
      <c r="PEC324" s="7"/>
      <c r="PED324" s="7"/>
      <c r="PEE324" s="7"/>
      <c r="PEF324" s="7"/>
      <c r="PEG324" s="7"/>
      <c r="PEH324" s="7"/>
      <c r="PEI324" s="7"/>
      <c r="PEJ324" s="7"/>
      <c r="PEK324" s="7"/>
      <c r="PEL324" s="7"/>
      <c r="PEM324" s="7"/>
      <c r="PEN324" s="7"/>
      <c r="PEO324" s="7"/>
      <c r="PEP324" s="7"/>
      <c r="PEQ324" s="7"/>
      <c r="PER324" s="7"/>
      <c r="PES324" s="7"/>
      <c r="PET324" s="7"/>
      <c r="PEU324" s="7"/>
      <c r="PEV324" s="7"/>
      <c r="PEW324" s="7"/>
      <c r="PEX324" s="7"/>
      <c r="PEY324" s="7"/>
      <c r="PEZ324" s="7"/>
      <c r="PFA324" s="7"/>
      <c r="PFB324" s="7"/>
      <c r="PFC324" s="7"/>
      <c r="PFD324" s="7"/>
      <c r="PFE324" s="7"/>
      <c r="PFF324" s="7"/>
      <c r="PFG324" s="7"/>
      <c r="PFH324" s="7"/>
      <c r="PFI324" s="7"/>
      <c r="PFJ324" s="7"/>
      <c r="PFK324" s="7"/>
      <c r="PFL324" s="7"/>
      <c r="PFM324" s="7"/>
      <c r="PFN324" s="7"/>
      <c r="PFO324" s="7"/>
      <c r="PFP324" s="7"/>
      <c r="PFQ324" s="7"/>
      <c r="PFR324" s="7"/>
      <c r="PFS324" s="7"/>
      <c r="PFT324" s="7"/>
      <c r="PFU324" s="7"/>
      <c r="PFV324" s="7"/>
      <c r="PFW324" s="7"/>
      <c r="PFX324" s="7"/>
      <c r="PFY324" s="7"/>
      <c r="PFZ324" s="7"/>
      <c r="PGA324" s="7"/>
      <c r="PGB324" s="7"/>
      <c r="PGC324" s="7"/>
      <c r="PGD324" s="7"/>
      <c r="PGE324" s="7"/>
      <c r="PGF324" s="7"/>
      <c r="PGG324" s="7"/>
      <c r="PGH324" s="7"/>
      <c r="PGI324" s="7"/>
      <c r="PGJ324" s="7"/>
      <c r="PGK324" s="7"/>
      <c r="PGL324" s="7"/>
      <c r="PGM324" s="7"/>
      <c r="PGN324" s="7"/>
      <c r="PGO324" s="7"/>
      <c r="PGP324" s="7"/>
      <c r="PGQ324" s="7"/>
      <c r="PGR324" s="7"/>
      <c r="PGS324" s="7"/>
      <c r="PGT324" s="7"/>
      <c r="PGU324" s="7"/>
      <c r="PGV324" s="7"/>
      <c r="PGW324" s="7"/>
      <c r="PGX324" s="7"/>
      <c r="PGY324" s="7"/>
      <c r="PGZ324" s="7"/>
      <c r="PHA324" s="7"/>
      <c r="PHB324" s="7"/>
      <c r="PHC324" s="7"/>
      <c r="PHD324" s="7"/>
      <c r="PHE324" s="7"/>
      <c r="PHF324" s="7"/>
      <c r="PHG324" s="7"/>
      <c r="PHH324" s="7"/>
      <c r="PHI324" s="7"/>
      <c r="PHJ324" s="7"/>
      <c r="PHK324" s="7"/>
      <c r="PHL324" s="7"/>
      <c r="PHM324" s="7"/>
      <c r="PHN324" s="7"/>
      <c r="PHO324" s="7"/>
      <c r="PHP324" s="7"/>
      <c r="PHQ324" s="7"/>
      <c r="PHR324" s="7"/>
      <c r="PHS324" s="7"/>
      <c r="PHT324" s="7"/>
      <c r="PHU324" s="7"/>
      <c r="PHV324" s="7"/>
      <c r="PHW324" s="7"/>
      <c r="PHX324" s="7"/>
      <c r="PHY324" s="7"/>
      <c r="PHZ324" s="7"/>
      <c r="PIA324" s="7"/>
      <c r="PIB324" s="7"/>
      <c r="PIC324" s="7"/>
      <c r="PID324" s="7"/>
      <c r="PIE324" s="7"/>
      <c r="PIF324" s="7"/>
      <c r="PIG324" s="7"/>
      <c r="PIH324" s="7"/>
      <c r="PII324" s="7"/>
      <c r="PIJ324" s="7"/>
      <c r="PIK324" s="7"/>
      <c r="PIL324" s="7"/>
      <c r="PIM324" s="7"/>
      <c r="PIN324" s="7"/>
      <c r="PIO324" s="7"/>
      <c r="PIP324" s="7"/>
      <c r="PIQ324" s="7"/>
      <c r="PIR324" s="7"/>
      <c r="PIS324" s="7"/>
      <c r="PIT324" s="7"/>
      <c r="PIU324" s="7"/>
      <c r="PIV324" s="7"/>
      <c r="PIW324" s="7"/>
      <c r="PIX324" s="7"/>
      <c r="PIY324" s="7"/>
      <c r="PIZ324" s="7"/>
      <c r="PJA324" s="7"/>
      <c r="PJB324" s="7"/>
      <c r="PJC324" s="7"/>
      <c r="PJD324" s="7"/>
      <c r="PJE324" s="7"/>
      <c r="PJF324" s="7"/>
      <c r="PJG324" s="7"/>
      <c r="PJH324" s="7"/>
      <c r="PJI324" s="7"/>
      <c r="PJJ324" s="7"/>
      <c r="PJK324" s="7"/>
      <c r="PJL324" s="7"/>
      <c r="PJM324" s="7"/>
      <c r="PJN324" s="7"/>
      <c r="PJO324" s="7"/>
      <c r="PJP324" s="7"/>
      <c r="PJQ324" s="7"/>
      <c r="PJR324" s="7"/>
      <c r="PJS324" s="7"/>
      <c r="PJT324" s="7"/>
      <c r="PJU324" s="7"/>
      <c r="PJV324" s="7"/>
      <c r="PJW324" s="7"/>
      <c r="PJX324" s="7"/>
      <c r="PJY324" s="7"/>
      <c r="PJZ324" s="7"/>
      <c r="PKA324" s="7"/>
      <c r="PKB324" s="7"/>
      <c r="PKC324" s="7"/>
      <c r="PKD324" s="7"/>
      <c r="PKE324" s="7"/>
      <c r="PKF324" s="7"/>
      <c r="PKG324" s="7"/>
      <c r="PKH324" s="7"/>
      <c r="PKI324" s="7"/>
      <c r="PKJ324" s="7"/>
      <c r="PKK324" s="7"/>
      <c r="PKL324" s="7"/>
      <c r="PKM324" s="7"/>
      <c r="PKN324" s="7"/>
      <c r="PKO324" s="7"/>
      <c r="PKP324" s="7"/>
      <c r="PKQ324" s="7"/>
      <c r="PKR324" s="7"/>
      <c r="PKS324" s="7"/>
      <c r="PKT324" s="7"/>
      <c r="PKU324" s="7"/>
      <c r="PKV324" s="7"/>
      <c r="PKW324" s="7"/>
      <c r="PKX324" s="7"/>
      <c r="PKY324" s="7"/>
      <c r="PKZ324" s="7"/>
      <c r="PLA324" s="7"/>
      <c r="PLB324" s="7"/>
      <c r="PLC324" s="7"/>
      <c r="PLD324" s="7"/>
      <c r="PLE324" s="7"/>
      <c r="PLF324" s="7"/>
      <c r="PLG324" s="7"/>
      <c r="PLH324" s="7"/>
      <c r="PLI324" s="7"/>
      <c r="PLJ324" s="7"/>
      <c r="PLK324" s="7"/>
      <c r="PLL324" s="7"/>
      <c r="PLM324" s="7"/>
      <c r="PLN324" s="7"/>
      <c r="PLO324" s="7"/>
      <c r="PLP324" s="7"/>
      <c r="PLQ324" s="7"/>
      <c r="PLR324" s="7"/>
      <c r="PLS324" s="7"/>
      <c r="PLT324" s="7"/>
      <c r="PLU324" s="7"/>
      <c r="PLV324" s="7"/>
      <c r="PLW324" s="7"/>
      <c r="PLX324" s="7"/>
      <c r="PLY324" s="7"/>
      <c r="PLZ324" s="7"/>
      <c r="PMA324" s="7"/>
      <c r="PMB324" s="7"/>
      <c r="PMC324" s="7"/>
      <c r="PMD324" s="7"/>
      <c r="PME324" s="7"/>
      <c r="PMF324" s="7"/>
      <c r="PMG324" s="7"/>
      <c r="PMH324" s="7"/>
      <c r="PMI324" s="7"/>
      <c r="PMJ324" s="7"/>
      <c r="PMK324" s="7"/>
      <c r="PML324" s="7"/>
      <c r="PMM324" s="7"/>
      <c r="PMN324" s="7"/>
      <c r="PMO324" s="7"/>
      <c r="PMP324" s="7"/>
      <c r="PMQ324" s="7"/>
      <c r="PMR324" s="7"/>
      <c r="PMS324" s="7"/>
      <c r="PMT324" s="7"/>
      <c r="PMU324" s="7"/>
      <c r="PMV324" s="7"/>
      <c r="PMW324" s="7"/>
      <c r="PMX324" s="7"/>
      <c r="PMY324" s="7"/>
      <c r="PMZ324" s="7"/>
      <c r="PNA324" s="7"/>
      <c r="PNB324" s="7"/>
      <c r="PNC324" s="7"/>
      <c r="PND324" s="7"/>
      <c r="PNE324" s="7"/>
      <c r="PNF324" s="7"/>
      <c r="PNG324" s="7"/>
      <c r="PNH324" s="7"/>
      <c r="PNI324" s="7"/>
      <c r="PNJ324" s="7"/>
      <c r="PNK324" s="7"/>
      <c r="PNL324" s="7"/>
      <c r="PNM324" s="7"/>
      <c r="PNN324" s="7"/>
      <c r="PNO324" s="7"/>
      <c r="PNP324" s="7"/>
      <c r="PNQ324" s="7"/>
      <c r="PNR324" s="7"/>
      <c r="PNS324" s="7"/>
      <c r="PNT324" s="7"/>
      <c r="PNU324" s="7"/>
      <c r="PNV324" s="7"/>
      <c r="PNW324" s="7"/>
      <c r="PNX324" s="7"/>
      <c r="PNY324" s="7"/>
      <c r="PNZ324" s="7"/>
      <c r="POA324" s="7"/>
      <c r="POB324" s="7"/>
      <c r="POC324" s="7"/>
      <c r="POD324" s="7"/>
      <c r="POE324" s="7"/>
      <c r="POF324" s="7"/>
      <c r="POG324" s="7"/>
      <c r="POH324" s="7"/>
      <c r="POI324" s="7"/>
      <c r="POJ324" s="7"/>
      <c r="POK324" s="7"/>
      <c r="POL324" s="7"/>
      <c r="POM324" s="7"/>
      <c r="PON324" s="7"/>
      <c r="POO324" s="7"/>
      <c r="POP324" s="7"/>
      <c r="POQ324" s="7"/>
      <c r="POR324" s="7"/>
      <c r="POS324" s="7"/>
      <c r="POT324" s="7"/>
      <c r="POU324" s="7"/>
      <c r="POV324" s="7"/>
      <c r="POW324" s="7"/>
      <c r="POX324" s="7"/>
      <c r="POY324" s="7"/>
      <c r="POZ324" s="7"/>
      <c r="PPA324" s="7"/>
      <c r="PPB324" s="7"/>
      <c r="PPC324" s="7"/>
      <c r="PPD324" s="7"/>
      <c r="PPE324" s="7"/>
      <c r="PPF324" s="7"/>
      <c r="PPG324" s="7"/>
      <c r="PPH324" s="7"/>
      <c r="PPI324" s="7"/>
      <c r="PPJ324" s="7"/>
      <c r="PPK324" s="7"/>
      <c r="PPL324" s="7"/>
      <c r="PPM324" s="7"/>
      <c r="PPN324" s="7"/>
      <c r="PPO324" s="7"/>
      <c r="PPP324" s="7"/>
      <c r="PPQ324" s="7"/>
      <c r="PPR324" s="7"/>
      <c r="PPS324" s="7"/>
      <c r="PPT324" s="7"/>
      <c r="PPU324" s="7"/>
      <c r="PPV324" s="7"/>
      <c r="PPW324" s="7"/>
      <c r="PPX324" s="7"/>
      <c r="PPY324" s="7"/>
      <c r="PPZ324" s="7"/>
      <c r="PQA324" s="7"/>
      <c r="PQB324" s="7"/>
      <c r="PQC324" s="7"/>
      <c r="PQD324" s="7"/>
      <c r="PQE324" s="7"/>
      <c r="PQF324" s="7"/>
      <c r="PQG324" s="7"/>
      <c r="PQH324" s="7"/>
      <c r="PQI324" s="7"/>
      <c r="PQJ324" s="7"/>
      <c r="PQK324" s="7"/>
      <c r="PQL324" s="7"/>
      <c r="PQM324" s="7"/>
      <c r="PQN324" s="7"/>
      <c r="PQO324" s="7"/>
      <c r="PQP324" s="7"/>
      <c r="PQQ324" s="7"/>
      <c r="PQR324" s="7"/>
      <c r="PQS324" s="7"/>
      <c r="PQT324" s="7"/>
      <c r="PQU324" s="7"/>
      <c r="PQV324" s="7"/>
      <c r="PQW324" s="7"/>
      <c r="PQX324" s="7"/>
      <c r="PQY324" s="7"/>
      <c r="PQZ324" s="7"/>
      <c r="PRA324" s="7"/>
      <c r="PRB324" s="7"/>
      <c r="PRC324" s="7"/>
      <c r="PRD324" s="7"/>
      <c r="PRE324" s="7"/>
      <c r="PRF324" s="7"/>
      <c r="PRG324" s="7"/>
      <c r="PRH324" s="7"/>
      <c r="PRI324" s="7"/>
      <c r="PRJ324" s="7"/>
      <c r="PRK324" s="7"/>
      <c r="PRL324" s="7"/>
      <c r="PRM324" s="7"/>
      <c r="PRN324" s="7"/>
      <c r="PRO324" s="7"/>
      <c r="PRP324" s="7"/>
      <c r="PRQ324" s="7"/>
      <c r="PRR324" s="7"/>
      <c r="PRS324" s="7"/>
      <c r="PRT324" s="7"/>
      <c r="PRU324" s="7"/>
      <c r="PRV324" s="7"/>
      <c r="PRW324" s="7"/>
      <c r="PRX324" s="7"/>
      <c r="PRY324" s="7"/>
      <c r="PRZ324" s="7"/>
      <c r="PSA324" s="7"/>
      <c r="PSB324" s="7"/>
      <c r="PSC324" s="7"/>
      <c r="PSD324" s="7"/>
      <c r="PSE324" s="7"/>
      <c r="PSF324" s="7"/>
      <c r="PSG324" s="7"/>
      <c r="PSH324" s="7"/>
      <c r="PSI324" s="7"/>
      <c r="PSJ324" s="7"/>
      <c r="PSK324" s="7"/>
      <c r="PSL324" s="7"/>
      <c r="PSM324" s="7"/>
      <c r="PSN324" s="7"/>
      <c r="PSO324" s="7"/>
      <c r="PSP324" s="7"/>
      <c r="PSQ324" s="7"/>
      <c r="PSR324" s="7"/>
      <c r="PSS324" s="7"/>
      <c r="PST324" s="7"/>
      <c r="PSU324" s="7"/>
      <c r="PSV324" s="7"/>
      <c r="PSW324" s="7"/>
      <c r="PSX324" s="7"/>
      <c r="PSY324" s="7"/>
      <c r="PSZ324" s="7"/>
      <c r="PTA324" s="7"/>
      <c r="PTB324" s="7"/>
      <c r="PTC324" s="7"/>
      <c r="PTD324" s="7"/>
      <c r="PTE324" s="7"/>
      <c r="PTF324" s="7"/>
      <c r="PTG324" s="7"/>
      <c r="PTH324" s="7"/>
      <c r="PTI324" s="7"/>
      <c r="PTJ324" s="7"/>
      <c r="PTK324" s="7"/>
      <c r="PTL324" s="7"/>
      <c r="PTM324" s="7"/>
      <c r="PTN324" s="7"/>
      <c r="PTO324" s="7"/>
      <c r="PTP324" s="7"/>
      <c r="PTQ324" s="7"/>
      <c r="PTR324" s="7"/>
      <c r="PTS324" s="7"/>
      <c r="PTT324" s="7"/>
      <c r="PTU324" s="7"/>
      <c r="PTV324" s="7"/>
      <c r="PTW324" s="7"/>
      <c r="PTX324" s="7"/>
      <c r="PTY324" s="7"/>
      <c r="PTZ324" s="7"/>
      <c r="PUA324" s="7"/>
      <c r="PUB324" s="7"/>
      <c r="PUC324" s="7"/>
      <c r="PUD324" s="7"/>
      <c r="PUE324" s="7"/>
      <c r="PUF324" s="7"/>
      <c r="PUG324" s="7"/>
      <c r="PUH324" s="7"/>
      <c r="PUI324" s="7"/>
      <c r="PUJ324" s="7"/>
      <c r="PUK324" s="7"/>
      <c r="PUL324" s="7"/>
      <c r="PUM324" s="7"/>
      <c r="PUN324" s="7"/>
      <c r="PUO324" s="7"/>
      <c r="PUP324" s="7"/>
      <c r="PUQ324" s="7"/>
      <c r="PUR324" s="7"/>
      <c r="PUS324" s="7"/>
      <c r="PUT324" s="7"/>
      <c r="PUU324" s="7"/>
      <c r="PUV324" s="7"/>
      <c r="PUW324" s="7"/>
      <c r="PUX324" s="7"/>
      <c r="PUY324" s="7"/>
      <c r="PUZ324" s="7"/>
      <c r="PVA324" s="7"/>
      <c r="PVB324" s="7"/>
      <c r="PVC324" s="7"/>
      <c r="PVD324" s="7"/>
      <c r="PVE324" s="7"/>
      <c r="PVF324" s="7"/>
      <c r="PVG324" s="7"/>
      <c r="PVH324" s="7"/>
      <c r="PVI324" s="7"/>
      <c r="PVJ324" s="7"/>
      <c r="PVK324" s="7"/>
      <c r="PVL324" s="7"/>
      <c r="PVM324" s="7"/>
      <c r="PVN324" s="7"/>
      <c r="PVO324" s="7"/>
      <c r="PVP324" s="7"/>
      <c r="PVQ324" s="7"/>
      <c r="PVR324" s="7"/>
      <c r="PVS324" s="7"/>
      <c r="PVT324" s="7"/>
      <c r="PVU324" s="7"/>
      <c r="PVV324" s="7"/>
      <c r="PVW324" s="7"/>
      <c r="PVX324" s="7"/>
      <c r="PVY324" s="7"/>
      <c r="PVZ324" s="7"/>
      <c r="PWA324" s="7"/>
      <c r="PWB324" s="7"/>
      <c r="PWC324" s="7"/>
      <c r="PWD324" s="7"/>
      <c r="PWE324" s="7"/>
      <c r="PWF324" s="7"/>
      <c r="PWG324" s="7"/>
      <c r="PWH324" s="7"/>
      <c r="PWI324" s="7"/>
      <c r="PWJ324" s="7"/>
      <c r="PWK324" s="7"/>
      <c r="PWL324" s="7"/>
      <c r="PWM324" s="7"/>
      <c r="PWN324" s="7"/>
      <c r="PWO324" s="7"/>
      <c r="PWP324" s="7"/>
      <c r="PWQ324" s="7"/>
      <c r="PWR324" s="7"/>
      <c r="PWS324" s="7"/>
      <c r="PWT324" s="7"/>
      <c r="PWU324" s="7"/>
      <c r="PWV324" s="7"/>
      <c r="PWW324" s="7"/>
      <c r="PWX324" s="7"/>
      <c r="PWY324" s="7"/>
      <c r="PWZ324" s="7"/>
      <c r="PXA324" s="7"/>
      <c r="PXB324" s="7"/>
      <c r="PXC324" s="7"/>
      <c r="PXD324" s="7"/>
      <c r="PXE324" s="7"/>
      <c r="PXF324" s="7"/>
      <c r="PXG324" s="7"/>
      <c r="PXH324" s="7"/>
      <c r="PXI324" s="7"/>
      <c r="PXJ324" s="7"/>
      <c r="PXK324" s="7"/>
      <c r="PXL324" s="7"/>
      <c r="PXM324" s="7"/>
      <c r="PXN324" s="7"/>
      <c r="PXO324" s="7"/>
      <c r="PXP324" s="7"/>
      <c r="PXQ324" s="7"/>
      <c r="PXR324" s="7"/>
      <c r="PXS324" s="7"/>
      <c r="PXT324" s="7"/>
      <c r="PXU324" s="7"/>
      <c r="PXV324" s="7"/>
      <c r="PXW324" s="7"/>
      <c r="PXX324" s="7"/>
      <c r="PXY324" s="7"/>
      <c r="PXZ324" s="7"/>
      <c r="PYA324" s="7"/>
      <c r="PYB324" s="7"/>
      <c r="PYC324" s="7"/>
      <c r="PYD324" s="7"/>
      <c r="PYE324" s="7"/>
      <c r="PYF324" s="7"/>
      <c r="PYG324" s="7"/>
      <c r="PYH324" s="7"/>
      <c r="PYI324" s="7"/>
      <c r="PYJ324" s="7"/>
      <c r="PYK324" s="7"/>
      <c r="PYL324" s="7"/>
      <c r="PYM324" s="7"/>
      <c r="PYN324" s="7"/>
      <c r="PYO324" s="7"/>
      <c r="PYP324" s="7"/>
      <c r="PYQ324" s="7"/>
      <c r="PYR324" s="7"/>
      <c r="PYS324" s="7"/>
      <c r="PYT324" s="7"/>
      <c r="PYU324" s="7"/>
      <c r="PYV324" s="7"/>
      <c r="PYW324" s="7"/>
      <c r="PYX324" s="7"/>
      <c r="PYY324" s="7"/>
      <c r="PYZ324" s="7"/>
      <c r="PZA324" s="7"/>
      <c r="PZB324" s="7"/>
      <c r="PZC324" s="7"/>
      <c r="PZD324" s="7"/>
      <c r="PZE324" s="7"/>
      <c r="PZF324" s="7"/>
      <c r="PZG324" s="7"/>
      <c r="PZH324" s="7"/>
      <c r="PZI324" s="7"/>
      <c r="PZJ324" s="7"/>
      <c r="PZK324" s="7"/>
      <c r="PZL324" s="7"/>
      <c r="PZM324" s="7"/>
      <c r="PZN324" s="7"/>
      <c r="PZO324" s="7"/>
      <c r="PZP324" s="7"/>
      <c r="PZQ324" s="7"/>
      <c r="PZR324" s="7"/>
      <c r="PZS324" s="7"/>
      <c r="PZT324" s="7"/>
      <c r="PZU324" s="7"/>
      <c r="PZV324" s="7"/>
      <c r="PZW324" s="7"/>
      <c r="PZX324" s="7"/>
      <c r="PZY324" s="7"/>
      <c r="PZZ324" s="7"/>
      <c r="QAA324" s="7"/>
      <c r="QAB324" s="7"/>
      <c r="QAC324" s="7"/>
      <c r="QAD324" s="7"/>
      <c r="QAE324" s="7"/>
      <c r="QAF324" s="7"/>
      <c r="QAG324" s="7"/>
      <c r="QAH324" s="7"/>
      <c r="QAI324" s="7"/>
      <c r="QAJ324" s="7"/>
      <c r="QAK324" s="7"/>
      <c r="QAL324" s="7"/>
      <c r="QAM324" s="7"/>
      <c r="QAN324" s="7"/>
      <c r="QAO324" s="7"/>
      <c r="QAP324" s="7"/>
      <c r="QAQ324" s="7"/>
      <c r="QAR324" s="7"/>
      <c r="QAS324" s="7"/>
      <c r="QAT324" s="7"/>
      <c r="QAU324" s="7"/>
      <c r="QAV324" s="7"/>
      <c r="QAW324" s="7"/>
      <c r="QAX324" s="7"/>
      <c r="QAY324" s="7"/>
      <c r="QAZ324" s="7"/>
      <c r="QBA324" s="7"/>
      <c r="QBB324" s="7"/>
      <c r="QBC324" s="7"/>
      <c r="QBD324" s="7"/>
      <c r="QBE324" s="7"/>
      <c r="QBF324" s="7"/>
      <c r="QBG324" s="7"/>
      <c r="QBH324" s="7"/>
      <c r="QBI324" s="7"/>
      <c r="QBJ324" s="7"/>
      <c r="QBK324" s="7"/>
      <c r="QBL324" s="7"/>
      <c r="QBM324" s="7"/>
      <c r="QBN324" s="7"/>
      <c r="QBO324" s="7"/>
      <c r="QBP324" s="7"/>
      <c r="QBQ324" s="7"/>
      <c r="QBR324" s="7"/>
      <c r="QBS324" s="7"/>
      <c r="QBT324" s="7"/>
      <c r="QBU324" s="7"/>
      <c r="QBV324" s="7"/>
      <c r="QBW324" s="7"/>
      <c r="QBX324" s="7"/>
      <c r="QBY324" s="7"/>
      <c r="QBZ324" s="7"/>
      <c r="QCA324" s="7"/>
      <c r="QCB324" s="7"/>
      <c r="QCC324" s="7"/>
      <c r="QCD324" s="7"/>
      <c r="QCE324" s="7"/>
      <c r="QCF324" s="7"/>
      <c r="QCG324" s="7"/>
      <c r="QCH324" s="7"/>
      <c r="QCI324" s="7"/>
      <c r="QCJ324" s="7"/>
      <c r="QCK324" s="7"/>
      <c r="QCL324" s="7"/>
      <c r="QCM324" s="7"/>
      <c r="QCN324" s="7"/>
      <c r="QCO324" s="7"/>
      <c r="QCP324" s="7"/>
      <c r="QCQ324" s="7"/>
      <c r="QCR324" s="7"/>
      <c r="QCS324" s="7"/>
      <c r="QCT324" s="7"/>
      <c r="QCU324" s="7"/>
      <c r="QCV324" s="7"/>
      <c r="QCW324" s="7"/>
      <c r="QCX324" s="7"/>
      <c r="QCY324" s="7"/>
      <c r="QCZ324" s="7"/>
      <c r="QDA324" s="7"/>
      <c r="QDB324" s="7"/>
      <c r="QDC324" s="7"/>
      <c r="QDD324" s="7"/>
      <c r="QDE324" s="7"/>
      <c r="QDF324" s="7"/>
      <c r="QDG324" s="7"/>
      <c r="QDH324" s="7"/>
      <c r="QDI324" s="7"/>
      <c r="QDJ324" s="7"/>
      <c r="QDK324" s="7"/>
      <c r="QDL324" s="7"/>
      <c r="QDM324" s="7"/>
      <c r="QDN324" s="7"/>
      <c r="QDO324" s="7"/>
      <c r="QDP324" s="7"/>
      <c r="QDQ324" s="7"/>
      <c r="QDR324" s="7"/>
      <c r="QDS324" s="7"/>
      <c r="QDT324" s="7"/>
      <c r="QDU324" s="7"/>
      <c r="QDV324" s="7"/>
      <c r="QDW324" s="7"/>
      <c r="QDX324" s="7"/>
      <c r="QDY324" s="7"/>
      <c r="QDZ324" s="7"/>
      <c r="QEA324" s="7"/>
      <c r="QEB324" s="7"/>
      <c r="QEC324" s="7"/>
      <c r="QED324" s="7"/>
      <c r="QEE324" s="7"/>
      <c r="QEF324" s="7"/>
      <c r="QEG324" s="7"/>
      <c r="QEH324" s="7"/>
      <c r="QEI324" s="7"/>
      <c r="QEJ324" s="7"/>
      <c r="QEK324" s="7"/>
      <c r="QEL324" s="7"/>
      <c r="QEM324" s="7"/>
      <c r="QEN324" s="7"/>
      <c r="QEO324" s="7"/>
      <c r="QEP324" s="7"/>
      <c r="QEQ324" s="7"/>
      <c r="QER324" s="7"/>
      <c r="QES324" s="7"/>
      <c r="QET324" s="7"/>
      <c r="QEU324" s="7"/>
      <c r="QEV324" s="7"/>
      <c r="QEW324" s="7"/>
      <c r="QEX324" s="7"/>
      <c r="QEY324" s="7"/>
      <c r="QEZ324" s="7"/>
      <c r="QFA324" s="7"/>
      <c r="QFB324" s="7"/>
      <c r="QFC324" s="7"/>
      <c r="QFD324" s="7"/>
      <c r="QFE324" s="7"/>
      <c r="QFF324" s="7"/>
      <c r="QFG324" s="7"/>
      <c r="QFH324" s="7"/>
      <c r="QFI324" s="7"/>
      <c r="QFJ324" s="7"/>
      <c r="QFK324" s="7"/>
      <c r="QFL324" s="7"/>
      <c r="QFM324" s="7"/>
      <c r="QFN324" s="7"/>
      <c r="QFO324" s="7"/>
      <c r="QFP324" s="7"/>
      <c r="QFQ324" s="7"/>
      <c r="QFR324" s="7"/>
      <c r="QFS324" s="7"/>
      <c r="QFT324" s="7"/>
      <c r="QFU324" s="7"/>
      <c r="QFV324" s="7"/>
      <c r="QFW324" s="7"/>
      <c r="QFX324" s="7"/>
      <c r="QFY324" s="7"/>
      <c r="QFZ324" s="7"/>
      <c r="QGA324" s="7"/>
      <c r="QGB324" s="7"/>
      <c r="QGC324" s="7"/>
      <c r="QGD324" s="7"/>
      <c r="QGE324" s="7"/>
      <c r="QGF324" s="7"/>
      <c r="QGG324" s="7"/>
      <c r="QGH324" s="7"/>
      <c r="QGI324" s="7"/>
      <c r="QGJ324" s="7"/>
      <c r="QGK324" s="7"/>
      <c r="QGL324" s="7"/>
      <c r="QGM324" s="7"/>
      <c r="QGN324" s="7"/>
      <c r="QGO324" s="7"/>
      <c r="QGP324" s="7"/>
      <c r="QGQ324" s="7"/>
      <c r="QGR324" s="7"/>
      <c r="QGS324" s="7"/>
      <c r="QGT324" s="7"/>
      <c r="QGU324" s="7"/>
      <c r="QGV324" s="7"/>
      <c r="QGW324" s="7"/>
      <c r="QGX324" s="7"/>
      <c r="QGY324" s="7"/>
      <c r="QGZ324" s="7"/>
      <c r="QHA324" s="7"/>
      <c r="QHB324" s="7"/>
      <c r="QHC324" s="7"/>
      <c r="QHD324" s="7"/>
      <c r="QHE324" s="7"/>
      <c r="QHF324" s="7"/>
      <c r="QHG324" s="7"/>
      <c r="QHH324" s="7"/>
      <c r="QHI324" s="7"/>
      <c r="QHJ324" s="7"/>
      <c r="QHK324" s="7"/>
      <c r="QHL324" s="7"/>
      <c r="QHM324" s="7"/>
      <c r="QHN324" s="7"/>
      <c r="QHO324" s="7"/>
      <c r="QHP324" s="7"/>
      <c r="QHQ324" s="7"/>
      <c r="QHR324" s="7"/>
      <c r="QHS324" s="7"/>
      <c r="QHT324" s="7"/>
      <c r="QHU324" s="7"/>
      <c r="QHV324" s="7"/>
      <c r="QHW324" s="7"/>
      <c r="QHX324" s="7"/>
      <c r="QHY324" s="7"/>
      <c r="QHZ324" s="7"/>
      <c r="QIA324" s="7"/>
      <c r="QIB324" s="7"/>
      <c r="QIC324" s="7"/>
      <c r="QID324" s="7"/>
      <c r="QIE324" s="7"/>
      <c r="QIF324" s="7"/>
      <c r="QIG324" s="7"/>
      <c r="QIH324" s="7"/>
      <c r="QII324" s="7"/>
      <c r="QIJ324" s="7"/>
      <c r="QIK324" s="7"/>
      <c r="QIL324" s="7"/>
      <c r="QIM324" s="7"/>
      <c r="QIN324" s="7"/>
      <c r="QIO324" s="7"/>
      <c r="QIP324" s="7"/>
      <c r="QIQ324" s="7"/>
      <c r="QIR324" s="7"/>
      <c r="QIS324" s="7"/>
      <c r="QIT324" s="7"/>
      <c r="QIU324" s="7"/>
      <c r="QIV324" s="7"/>
      <c r="QIW324" s="7"/>
      <c r="QIX324" s="7"/>
      <c r="QIY324" s="7"/>
      <c r="QIZ324" s="7"/>
      <c r="QJA324" s="7"/>
      <c r="QJB324" s="7"/>
      <c r="QJC324" s="7"/>
      <c r="QJD324" s="7"/>
      <c r="QJE324" s="7"/>
      <c r="QJF324" s="7"/>
      <c r="QJG324" s="7"/>
      <c r="QJH324" s="7"/>
      <c r="QJI324" s="7"/>
      <c r="QJJ324" s="7"/>
      <c r="QJK324" s="7"/>
      <c r="QJL324" s="7"/>
      <c r="QJM324" s="7"/>
      <c r="QJN324" s="7"/>
      <c r="QJO324" s="7"/>
      <c r="QJP324" s="7"/>
      <c r="QJQ324" s="7"/>
      <c r="QJR324" s="7"/>
      <c r="QJS324" s="7"/>
      <c r="QJT324" s="7"/>
      <c r="QJU324" s="7"/>
      <c r="QJV324" s="7"/>
      <c r="QJW324" s="7"/>
      <c r="QJX324" s="7"/>
      <c r="QJY324" s="7"/>
      <c r="QJZ324" s="7"/>
      <c r="QKA324" s="7"/>
      <c r="QKB324" s="7"/>
      <c r="QKC324" s="7"/>
      <c r="QKD324" s="7"/>
      <c r="QKE324" s="7"/>
      <c r="QKF324" s="7"/>
      <c r="QKG324" s="7"/>
      <c r="QKH324" s="7"/>
      <c r="QKI324" s="7"/>
      <c r="QKJ324" s="7"/>
      <c r="QKK324" s="7"/>
      <c r="QKL324" s="7"/>
      <c r="QKM324" s="7"/>
      <c r="QKN324" s="7"/>
      <c r="QKO324" s="7"/>
      <c r="QKP324" s="7"/>
      <c r="QKQ324" s="7"/>
      <c r="QKR324" s="7"/>
      <c r="QKS324" s="7"/>
      <c r="QKT324" s="7"/>
      <c r="QKU324" s="7"/>
      <c r="QKV324" s="7"/>
      <c r="QKW324" s="7"/>
      <c r="QKX324" s="7"/>
      <c r="QKY324" s="7"/>
      <c r="QKZ324" s="7"/>
      <c r="QLA324" s="7"/>
      <c r="QLB324" s="7"/>
      <c r="QLC324" s="7"/>
      <c r="QLD324" s="7"/>
      <c r="QLE324" s="7"/>
      <c r="QLF324" s="7"/>
      <c r="QLG324" s="7"/>
      <c r="QLH324" s="7"/>
      <c r="QLI324" s="7"/>
      <c r="QLJ324" s="7"/>
      <c r="QLK324" s="7"/>
      <c r="QLL324" s="7"/>
      <c r="QLM324" s="7"/>
      <c r="QLN324" s="7"/>
      <c r="QLO324" s="7"/>
      <c r="QLP324" s="7"/>
      <c r="QLQ324" s="7"/>
      <c r="QLR324" s="7"/>
      <c r="QLS324" s="7"/>
      <c r="QLT324" s="7"/>
      <c r="QLU324" s="7"/>
      <c r="QLV324" s="7"/>
      <c r="QLW324" s="7"/>
      <c r="QLX324" s="7"/>
      <c r="QLY324" s="7"/>
      <c r="QLZ324" s="7"/>
      <c r="QMA324" s="7"/>
      <c r="QMB324" s="7"/>
      <c r="QMC324" s="7"/>
      <c r="QMD324" s="7"/>
      <c r="QME324" s="7"/>
      <c r="QMF324" s="7"/>
      <c r="QMG324" s="7"/>
      <c r="QMH324" s="7"/>
      <c r="QMI324" s="7"/>
      <c r="QMJ324" s="7"/>
      <c r="QMK324" s="7"/>
      <c r="QML324" s="7"/>
      <c r="QMM324" s="7"/>
      <c r="QMN324" s="7"/>
      <c r="QMO324" s="7"/>
      <c r="QMP324" s="7"/>
      <c r="QMQ324" s="7"/>
      <c r="QMR324" s="7"/>
      <c r="QMS324" s="7"/>
      <c r="QMT324" s="7"/>
      <c r="QMU324" s="7"/>
      <c r="QMV324" s="7"/>
      <c r="QMW324" s="7"/>
      <c r="QMX324" s="7"/>
      <c r="QMY324" s="7"/>
      <c r="QMZ324" s="7"/>
      <c r="QNA324" s="7"/>
      <c r="QNB324" s="7"/>
      <c r="QNC324" s="7"/>
      <c r="QND324" s="7"/>
      <c r="QNE324" s="7"/>
      <c r="QNF324" s="7"/>
      <c r="QNG324" s="7"/>
      <c r="QNH324" s="7"/>
      <c r="QNI324" s="7"/>
      <c r="QNJ324" s="7"/>
      <c r="QNK324" s="7"/>
      <c r="QNL324" s="7"/>
      <c r="QNM324" s="7"/>
      <c r="QNN324" s="7"/>
      <c r="QNO324" s="7"/>
      <c r="QNP324" s="7"/>
      <c r="QNQ324" s="7"/>
      <c r="QNR324" s="7"/>
      <c r="QNS324" s="7"/>
      <c r="QNT324" s="7"/>
      <c r="QNU324" s="7"/>
      <c r="QNV324" s="7"/>
      <c r="QNW324" s="7"/>
      <c r="QNX324" s="7"/>
      <c r="QNY324" s="7"/>
      <c r="QNZ324" s="7"/>
      <c r="QOA324" s="7"/>
      <c r="QOB324" s="7"/>
      <c r="QOC324" s="7"/>
      <c r="QOD324" s="7"/>
      <c r="QOE324" s="7"/>
      <c r="QOF324" s="7"/>
      <c r="QOG324" s="7"/>
      <c r="QOH324" s="7"/>
      <c r="QOI324" s="7"/>
      <c r="QOJ324" s="7"/>
      <c r="QOK324" s="7"/>
      <c r="QOL324" s="7"/>
      <c r="QOM324" s="7"/>
      <c r="QON324" s="7"/>
      <c r="QOO324" s="7"/>
      <c r="QOP324" s="7"/>
      <c r="QOQ324" s="7"/>
      <c r="QOR324" s="7"/>
      <c r="QOS324" s="7"/>
      <c r="QOT324" s="7"/>
      <c r="QOU324" s="7"/>
      <c r="QOV324" s="7"/>
      <c r="QOW324" s="7"/>
      <c r="QOX324" s="7"/>
      <c r="QOY324" s="7"/>
      <c r="QOZ324" s="7"/>
      <c r="QPA324" s="7"/>
      <c r="QPB324" s="7"/>
      <c r="QPC324" s="7"/>
      <c r="QPD324" s="7"/>
      <c r="QPE324" s="7"/>
      <c r="QPF324" s="7"/>
      <c r="QPG324" s="7"/>
      <c r="QPH324" s="7"/>
      <c r="QPI324" s="7"/>
      <c r="QPJ324" s="7"/>
      <c r="QPK324" s="7"/>
      <c r="QPL324" s="7"/>
      <c r="QPM324" s="7"/>
      <c r="QPN324" s="7"/>
      <c r="QPO324" s="7"/>
      <c r="QPP324" s="7"/>
      <c r="QPQ324" s="7"/>
      <c r="QPR324" s="7"/>
      <c r="QPS324" s="7"/>
      <c r="QPT324" s="7"/>
      <c r="QPU324" s="7"/>
      <c r="QPV324" s="7"/>
      <c r="QPW324" s="7"/>
      <c r="QPX324" s="7"/>
      <c r="QPY324" s="7"/>
      <c r="QPZ324" s="7"/>
      <c r="QQA324" s="7"/>
      <c r="QQB324" s="7"/>
      <c r="QQC324" s="7"/>
      <c r="QQD324" s="7"/>
      <c r="QQE324" s="7"/>
      <c r="QQF324" s="7"/>
      <c r="QQG324" s="7"/>
      <c r="QQH324" s="7"/>
      <c r="QQI324" s="7"/>
      <c r="QQJ324" s="7"/>
      <c r="QQK324" s="7"/>
      <c r="QQL324" s="7"/>
      <c r="QQM324" s="7"/>
      <c r="QQN324" s="7"/>
      <c r="QQO324" s="7"/>
      <c r="QQP324" s="7"/>
      <c r="QQQ324" s="7"/>
      <c r="QQR324" s="7"/>
      <c r="QQS324" s="7"/>
      <c r="QQT324" s="7"/>
      <c r="QQU324" s="7"/>
      <c r="QQV324" s="7"/>
      <c r="QQW324" s="7"/>
      <c r="QQX324" s="7"/>
      <c r="QQY324" s="7"/>
      <c r="QQZ324" s="7"/>
      <c r="QRA324" s="7"/>
      <c r="QRB324" s="7"/>
      <c r="QRC324" s="7"/>
      <c r="QRD324" s="7"/>
      <c r="QRE324" s="7"/>
      <c r="QRF324" s="7"/>
      <c r="QRG324" s="7"/>
      <c r="QRH324" s="7"/>
      <c r="QRI324" s="7"/>
      <c r="QRJ324" s="7"/>
      <c r="QRK324" s="7"/>
      <c r="QRL324" s="7"/>
      <c r="QRM324" s="7"/>
      <c r="QRN324" s="7"/>
      <c r="QRO324" s="7"/>
      <c r="QRP324" s="7"/>
      <c r="QRQ324" s="7"/>
      <c r="QRR324" s="7"/>
      <c r="QRS324" s="7"/>
      <c r="QRT324" s="7"/>
      <c r="QRU324" s="7"/>
      <c r="QRV324" s="7"/>
      <c r="QRW324" s="7"/>
      <c r="QRX324" s="7"/>
      <c r="QRY324" s="7"/>
      <c r="QRZ324" s="7"/>
      <c r="QSA324" s="7"/>
      <c r="QSB324" s="7"/>
      <c r="QSC324" s="7"/>
      <c r="QSD324" s="7"/>
      <c r="QSE324" s="7"/>
      <c r="QSF324" s="7"/>
      <c r="QSG324" s="7"/>
      <c r="QSH324" s="7"/>
      <c r="QSI324" s="7"/>
      <c r="QSJ324" s="7"/>
      <c r="QSK324" s="7"/>
      <c r="QSL324" s="7"/>
      <c r="QSM324" s="7"/>
      <c r="QSN324" s="7"/>
      <c r="QSO324" s="7"/>
      <c r="QSP324" s="7"/>
      <c r="QSQ324" s="7"/>
      <c r="QSR324" s="7"/>
      <c r="QSS324" s="7"/>
      <c r="QST324" s="7"/>
      <c r="QSU324" s="7"/>
      <c r="QSV324" s="7"/>
      <c r="QSW324" s="7"/>
      <c r="QSX324" s="7"/>
      <c r="QSY324" s="7"/>
      <c r="QSZ324" s="7"/>
      <c r="QTA324" s="7"/>
      <c r="QTB324" s="7"/>
      <c r="QTC324" s="7"/>
      <c r="QTD324" s="7"/>
      <c r="QTE324" s="7"/>
      <c r="QTF324" s="7"/>
      <c r="QTG324" s="7"/>
      <c r="QTH324" s="7"/>
      <c r="QTI324" s="7"/>
      <c r="QTJ324" s="7"/>
      <c r="QTK324" s="7"/>
      <c r="QTL324" s="7"/>
      <c r="QTM324" s="7"/>
      <c r="QTN324" s="7"/>
      <c r="QTO324" s="7"/>
      <c r="QTP324" s="7"/>
      <c r="QTQ324" s="7"/>
      <c r="QTR324" s="7"/>
      <c r="QTS324" s="7"/>
      <c r="QTT324" s="7"/>
      <c r="QTU324" s="7"/>
      <c r="QTV324" s="7"/>
      <c r="QTW324" s="7"/>
      <c r="QTX324" s="7"/>
      <c r="QTY324" s="7"/>
      <c r="QTZ324" s="7"/>
      <c r="QUA324" s="7"/>
      <c r="QUB324" s="7"/>
      <c r="QUC324" s="7"/>
      <c r="QUD324" s="7"/>
      <c r="QUE324" s="7"/>
      <c r="QUF324" s="7"/>
      <c r="QUG324" s="7"/>
      <c r="QUH324" s="7"/>
      <c r="QUI324" s="7"/>
      <c r="QUJ324" s="7"/>
      <c r="QUK324" s="7"/>
      <c r="QUL324" s="7"/>
      <c r="QUM324" s="7"/>
      <c r="QUN324" s="7"/>
      <c r="QUO324" s="7"/>
      <c r="QUP324" s="7"/>
      <c r="QUQ324" s="7"/>
      <c r="QUR324" s="7"/>
      <c r="QUS324" s="7"/>
      <c r="QUT324" s="7"/>
      <c r="QUU324" s="7"/>
      <c r="QUV324" s="7"/>
      <c r="QUW324" s="7"/>
      <c r="QUX324" s="7"/>
      <c r="QUY324" s="7"/>
      <c r="QUZ324" s="7"/>
      <c r="QVA324" s="7"/>
      <c r="QVB324" s="7"/>
      <c r="QVC324" s="7"/>
      <c r="QVD324" s="7"/>
      <c r="QVE324" s="7"/>
      <c r="QVF324" s="7"/>
      <c r="QVG324" s="7"/>
      <c r="QVH324" s="7"/>
      <c r="QVI324" s="7"/>
      <c r="QVJ324" s="7"/>
      <c r="QVK324" s="7"/>
      <c r="QVL324" s="7"/>
      <c r="QVM324" s="7"/>
      <c r="QVN324" s="7"/>
      <c r="QVO324" s="7"/>
      <c r="QVP324" s="7"/>
      <c r="QVQ324" s="7"/>
      <c r="QVR324" s="7"/>
      <c r="QVS324" s="7"/>
      <c r="QVT324" s="7"/>
      <c r="QVU324" s="7"/>
      <c r="QVV324" s="7"/>
      <c r="QVW324" s="7"/>
      <c r="QVX324" s="7"/>
      <c r="QVY324" s="7"/>
      <c r="QVZ324" s="7"/>
      <c r="QWA324" s="7"/>
      <c r="QWB324" s="7"/>
      <c r="QWC324" s="7"/>
      <c r="QWD324" s="7"/>
      <c r="QWE324" s="7"/>
      <c r="QWF324" s="7"/>
      <c r="QWG324" s="7"/>
      <c r="QWH324" s="7"/>
      <c r="QWI324" s="7"/>
      <c r="QWJ324" s="7"/>
      <c r="QWK324" s="7"/>
      <c r="QWL324" s="7"/>
      <c r="QWM324" s="7"/>
      <c r="QWN324" s="7"/>
      <c r="QWO324" s="7"/>
      <c r="QWP324" s="7"/>
      <c r="QWQ324" s="7"/>
      <c r="QWR324" s="7"/>
      <c r="QWS324" s="7"/>
      <c r="QWT324" s="7"/>
      <c r="QWU324" s="7"/>
      <c r="QWV324" s="7"/>
      <c r="QWW324" s="7"/>
      <c r="QWX324" s="7"/>
      <c r="QWY324" s="7"/>
      <c r="QWZ324" s="7"/>
      <c r="QXA324" s="7"/>
      <c r="QXB324" s="7"/>
      <c r="QXC324" s="7"/>
      <c r="QXD324" s="7"/>
      <c r="QXE324" s="7"/>
      <c r="QXF324" s="7"/>
      <c r="QXG324" s="7"/>
      <c r="QXH324" s="7"/>
      <c r="QXI324" s="7"/>
      <c r="QXJ324" s="7"/>
      <c r="QXK324" s="7"/>
      <c r="QXL324" s="7"/>
      <c r="QXM324" s="7"/>
      <c r="QXN324" s="7"/>
      <c r="QXO324" s="7"/>
      <c r="QXP324" s="7"/>
      <c r="QXQ324" s="7"/>
      <c r="QXR324" s="7"/>
      <c r="QXS324" s="7"/>
      <c r="QXT324" s="7"/>
      <c r="QXU324" s="7"/>
      <c r="QXV324" s="7"/>
      <c r="QXW324" s="7"/>
      <c r="QXX324" s="7"/>
      <c r="QXY324" s="7"/>
      <c r="QXZ324" s="7"/>
      <c r="QYA324" s="7"/>
      <c r="QYB324" s="7"/>
      <c r="QYC324" s="7"/>
      <c r="QYD324" s="7"/>
      <c r="QYE324" s="7"/>
      <c r="QYF324" s="7"/>
      <c r="QYG324" s="7"/>
      <c r="QYH324" s="7"/>
      <c r="QYI324" s="7"/>
      <c r="QYJ324" s="7"/>
      <c r="QYK324" s="7"/>
      <c r="QYL324" s="7"/>
      <c r="QYM324" s="7"/>
      <c r="QYN324" s="7"/>
      <c r="QYO324" s="7"/>
      <c r="QYP324" s="7"/>
      <c r="QYQ324" s="7"/>
      <c r="QYR324" s="7"/>
      <c r="QYS324" s="7"/>
      <c r="QYT324" s="7"/>
      <c r="QYU324" s="7"/>
      <c r="QYV324" s="7"/>
      <c r="QYW324" s="7"/>
      <c r="QYX324" s="7"/>
      <c r="QYY324" s="7"/>
      <c r="QYZ324" s="7"/>
      <c r="QZA324" s="7"/>
      <c r="QZB324" s="7"/>
      <c r="QZC324" s="7"/>
      <c r="QZD324" s="7"/>
      <c r="QZE324" s="7"/>
      <c r="QZF324" s="7"/>
      <c r="QZG324" s="7"/>
      <c r="QZH324" s="7"/>
      <c r="QZI324" s="7"/>
      <c r="QZJ324" s="7"/>
      <c r="QZK324" s="7"/>
      <c r="QZL324" s="7"/>
      <c r="QZM324" s="7"/>
      <c r="QZN324" s="7"/>
      <c r="QZO324" s="7"/>
      <c r="QZP324" s="7"/>
      <c r="QZQ324" s="7"/>
      <c r="QZR324" s="7"/>
      <c r="QZS324" s="7"/>
      <c r="QZT324" s="7"/>
      <c r="QZU324" s="7"/>
      <c r="QZV324" s="7"/>
      <c r="QZW324" s="7"/>
      <c r="QZX324" s="7"/>
      <c r="QZY324" s="7"/>
      <c r="QZZ324" s="7"/>
      <c r="RAA324" s="7"/>
      <c r="RAB324" s="7"/>
      <c r="RAC324" s="7"/>
      <c r="RAD324" s="7"/>
      <c r="RAE324" s="7"/>
      <c r="RAF324" s="7"/>
      <c r="RAG324" s="7"/>
      <c r="RAH324" s="7"/>
      <c r="RAI324" s="7"/>
      <c r="RAJ324" s="7"/>
      <c r="RAK324" s="7"/>
      <c r="RAL324" s="7"/>
      <c r="RAM324" s="7"/>
      <c r="RAN324" s="7"/>
      <c r="RAO324" s="7"/>
      <c r="RAP324" s="7"/>
      <c r="RAQ324" s="7"/>
      <c r="RAR324" s="7"/>
      <c r="RAS324" s="7"/>
      <c r="RAT324" s="7"/>
      <c r="RAU324" s="7"/>
      <c r="RAV324" s="7"/>
      <c r="RAW324" s="7"/>
      <c r="RAX324" s="7"/>
      <c r="RAY324" s="7"/>
      <c r="RAZ324" s="7"/>
      <c r="RBA324" s="7"/>
      <c r="RBB324" s="7"/>
      <c r="RBC324" s="7"/>
      <c r="RBD324" s="7"/>
      <c r="RBE324" s="7"/>
      <c r="RBF324" s="7"/>
      <c r="RBG324" s="7"/>
      <c r="RBH324" s="7"/>
      <c r="RBI324" s="7"/>
      <c r="RBJ324" s="7"/>
      <c r="RBK324" s="7"/>
      <c r="RBL324" s="7"/>
      <c r="RBM324" s="7"/>
      <c r="RBN324" s="7"/>
      <c r="RBO324" s="7"/>
      <c r="RBP324" s="7"/>
      <c r="RBQ324" s="7"/>
      <c r="RBR324" s="7"/>
      <c r="RBS324" s="7"/>
      <c r="RBT324" s="7"/>
      <c r="RBU324" s="7"/>
      <c r="RBV324" s="7"/>
      <c r="RBW324" s="7"/>
      <c r="RBX324" s="7"/>
      <c r="RBY324" s="7"/>
      <c r="RBZ324" s="7"/>
      <c r="RCA324" s="7"/>
      <c r="RCB324" s="7"/>
      <c r="RCC324" s="7"/>
      <c r="RCD324" s="7"/>
      <c r="RCE324" s="7"/>
      <c r="RCF324" s="7"/>
      <c r="RCG324" s="7"/>
      <c r="RCH324" s="7"/>
      <c r="RCI324" s="7"/>
      <c r="RCJ324" s="7"/>
      <c r="RCK324" s="7"/>
      <c r="RCL324" s="7"/>
      <c r="RCM324" s="7"/>
      <c r="RCN324" s="7"/>
      <c r="RCO324" s="7"/>
      <c r="RCP324" s="7"/>
      <c r="RCQ324" s="7"/>
      <c r="RCR324" s="7"/>
      <c r="RCS324" s="7"/>
      <c r="RCT324" s="7"/>
      <c r="RCU324" s="7"/>
      <c r="RCV324" s="7"/>
      <c r="RCW324" s="7"/>
      <c r="RCX324" s="7"/>
      <c r="RCY324" s="7"/>
      <c r="RCZ324" s="7"/>
      <c r="RDA324" s="7"/>
      <c r="RDB324" s="7"/>
      <c r="RDC324" s="7"/>
      <c r="RDD324" s="7"/>
      <c r="RDE324" s="7"/>
      <c r="RDF324" s="7"/>
      <c r="RDG324" s="7"/>
      <c r="RDH324" s="7"/>
      <c r="RDI324" s="7"/>
      <c r="RDJ324" s="7"/>
      <c r="RDK324" s="7"/>
      <c r="RDL324" s="7"/>
      <c r="RDM324" s="7"/>
      <c r="RDN324" s="7"/>
      <c r="RDO324" s="7"/>
      <c r="RDP324" s="7"/>
      <c r="RDQ324" s="7"/>
      <c r="RDR324" s="7"/>
      <c r="RDS324" s="7"/>
      <c r="RDT324" s="7"/>
      <c r="RDU324" s="7"/>
      <c r="RDV324" s="7"/>
      <c r="RDW324" s="7"/>
      <c r="RDX324" s="7"/>
      <c r="RDY324" s="7"/>
      <c r="RDZ324" s="7"/>
      <c r="REA324" s="7"/>
      <c r="REB324" s="7"/>
      <c r="REC324" s="7"/>
      <c r="RED324" s="7"/>
      <c r="REE324" s="7"/>
      <c r="REF324" s="7"/>
      <c r="REG324" s="7"/>
      <c r="REH324" s="7"/>
      <c r="REI324" s="7"/>
      <c r="REJ324" s="7"/>
      <c r="REK324" s="7"/>
      <c r="REL324" s="7"/>
      <c r="REM324" s="7"/>
      <c r="REN324" s="7"/>
      <c r="REO324" s="7"/>
      <c r="REP324" s="7"/>
      <c r="REQ324" s="7"/>
      <c r="RER324" s="7"/>
      <c r="RES324" s="7"/>
      <c r="RET324" s="7"/>
      <c r="REU324" s="7"/>
      <c r="REV324" s="7"/>
      <c r="REW324" s="7"/>
      <c r="REX324" s="7"/>
      <c r="REY324" s="7"/>
      <c r="REZ324" s="7"/>
      <c r="RFA324" s="7"/>
      <c r="RFB324" s="7"/>
      <c r="RFC324" s="7"/>
      <c r="RFD324" s="7"/>
      <c r="RFE324" s="7"/>
      <c r="RFF324" s="7"/>
      <c r="RFG324" s="7"/>
      <c r="RFH324" s="7"/>
      <c r="RFI324" s="7"/>
      <c r="RFJ324" s="7"/>
      <c r="RFK324" s="7"/>
      <c r="RFL324" s="7"/>
      <c r="RFM324" s="7"/>
      <c r="RFN324" s="7"/>
      <c r="RFO324" s="7"/>
      <c r="RFP324" s="7"/>
      <c r="RFQ324" s="7"/>
      <c r="RFR324" s="7"/>
      <c r="RFS324" s="7"/>
      <c r="RFT324" s="7"/>
      <c r="RFU324" s="7"/>
      <c r="RFV324" s="7"/>
      <c r="RFW324" s="7"/>
      <c r="RFX324" s="7"/>
      <c r="RFY324" s="7"/>
      <c r="RFZ324" s="7"/>
      <c r="RGA324" s="7"/>
      <c r="RGB324" s="7"/>
      <c r="RGC324" s="7"/>
      <c r="RGD324" s="7"/>
      <c r="RGE324" s="7"/>
      <c r="RGF324" s="7"/>
      <c r="RGG324" s="7"/>
      <c r="RGH324" s="7"/>
      <c r="RGI324" s="7"/>
      <c r="RGJ324" s="7"/>
      <c r="RGK324" s="7"/>
      <c r="RGL324" s="7"/>
      <c r="RGM324" s="7"/>
      <c r="RGN324" s="7"/>
      <c r="RGO324" s="7"/>
      <c r="RGP324" s="7"/>
      <c r="RGQ324" s="7"/>
      <c r="RGR324" s="7"/>
      <c r="RGS324" s="7"/>
      <c r="RGT324" s="7"/>
      <c r="RGU324" s="7"/>
      <c r="RGV324" s="7"/>
      <c r="RGW324" s="7"/>
      <c r="RGX324" s="7"/>
      <c r="RGY324" s="7"/>
      <c r="RGZ324" s="7"/>
      <c r="RHA324" s="7"/>
      <c r="RHB324" s="7"/>
      <c r="RHC324" s="7"/>
      <c r="RHD324" s="7"/>
      <c r="RHE324" s="7"/>
      <c r="RHF324" s="7"/>
      <c r="RHG324" s="7"/>
      <c r="RHH324" s="7"/>
      <c r="RHI324" s="7"/>
      <c r="RHJ324" s="7"/>
      <c r="RHK324" s="7"/>
      <c r="RHL324" s="7"/>
      <c r="RHM324" s="7"/>
      <c r="RHN324" s="7"/>
      <c r="RHO324" s="7"/>
      <c r="RHP324" s="7"/>
      <c r="RHQ324" s="7"/>
      <c r="RHR324" s="7"/>
      <c r="RHS324" s="7"/>
      <c r="RHT324" s="7"/>
      <c r="RHU324" s="7"/>
      <c r="RHV324" s="7"/>
      <c r="RHW324" s="7"/>
      <c r="RHX324" s="7"/>
      <c r="RHY324" s="7"/>
      <c r="RHZ324" s="7"/>
      <c r="RIA324" s="7"/>
      <c r="RIB324" s="7"/>
      <c r="RIC324" s="7"/>
      <c r="RID324" s="7"/>
      <c r="RIE324" s="7"/>
      <c r="RIF324" s="7"/>
      <c r="RIG324" s="7"/>
      <c r="RIH324" s="7"/>
      <c r="RII324" s="7"/>
      <c r="RIJ324" s="7"/>
      <c r="RIK324" s="7"/>
      <c r="RIL324" s="7"/>
      <c r="RIM324" s="7"/>
      <c r="RIN324" s="7"/>
      <c r="RIO324" s="7"/>
      <c r="RIP324" s="7"/>
      <c r="RIQ324" s="7"/>
      <c r="RIR324" s="7"/>
      <c r="RIS324" s="7"/>
      <c r="RIT324" s="7"/>
      <c r="RIU324" s="7"/>
      <c r="RIV324" s="7"/>
      <c r="RIW324" s="7"/>
      <c r="RIX324" s="7"/>
      <c r="RIY324" s="7"/>
      <c r="RIZ324" s="7"/>
      <c r="RJA324" s="7"/>
      <c r="RJB324" s="7"/>
      <c r="RJC324" s="7"/>
      <c r="RJD324" s="7"/>
      <c r="RJE324" s="7"/>
      <c r="RJF324" s="7"/>
      <c r="RJG324" s="7"/>
      <c r="RJH324" s="7"/>
      <c r="RJI324" s="7"/>
      <c r="RJJ324" s="7"/>
      <c r="RJK324" s="7"/>
      <c r="RJL324" s="7"/>
      <c r="RJM324" s="7"/>
      <c r="RJN324" s="7"/>
      <c r="RJO324" s="7"/>
      <c r="RJP324" s="7"/>
      <c r="RJQ324" s="7"/>
      <c r="RJR324" s="7"/>
      <c r="RJS324" s="7"/>
      <c r="RJT324" s="7"/>
      <c r="RJU324" s="7"/>
      <c r="RJV324" s="7"/>
      <c r="RJW324" s="7"/>
      <c r="RJX324" s="7"/>
      <c r="RJY324" s="7"/>
      <c r="RJZ324" s="7"/>
      <c r="RKA324" s="7"/>
      <c r="RKB324" s="7"/>
      <c r="RKC324" s="7"/>
      <c r="RKD324" s="7"/>
      <c r="RKE324" s="7"/>
      <c r="RKF324" s="7"/>
      <c r="RKG324" s="7"/>
      <c r="RKH324" s="7"/>
      <c r="RKI324" s="7"/>
      <c r="RKJ324" s="7"/>
      <c r="RKK324" s="7"/>
      <c r="RKL324" s="7"/>
      <c r="RKM324" s="7"/>
      <c r="RKN324" s="7"/>
      <c r="RKO324" s="7"/>
      <c r="RKP324" s="7"/>
      <c r="RKQ324" s="7"/>
      <c r="RKR324" s="7"/>
      <c r="RKS324" s="7"/>
      <c r="RKT324" s="7"/>
      <c r="RKU324" s="7"/>
      <c r="RKV324" s="7"/>
      <c r="RKW324" s="7"/>
      <c r="RKX324" s="7"/>
      <c r="RKY324" s="7"/>
      <c r="RKZ324" s="7"/>
      <c r="RLA324" s="7"/>
      <c r="RLB324" s="7"/>
      <c r="RLC324" s="7"/>
      <c r="RLD324" s="7"/>
      <c r="RLE324" s="7"/>
      <c r="RLF324" s="7"/>
      <c r="RLG324" s="7"/>
      <c r="RLH324" s="7"/>
      <c r="RLI324" s="7"/>
      <c r="RLJ324" s="7"/>
      <c r="RLK324" s="7"/>
      <c r="RLL324" s="7"/>
      <c r="RLM324" s="7"/>
      <c r="RLN324" s="7"/>
      <c r="RLO324" s="7"/>
      <c r="RLP324" s="7"/>
      <c r="RLQ324" s="7"/>
      <c r="RLR324" s="7"/>
      <c r="RLS324" s="7"/>
      <c r="RLT324" s="7"/>
      <c r="RLU324" s="7"/>
      <c r="RLV324" s="7"/>
      <c r="RLW324" s="7"/>
      <c r="RLX324" s="7"/>
      <c r="RLY324" s="7"/>
      <c r="RLZ324" s="7"/>
      <c r="RMA324" s="7"/>
      <c r="RMB324" s="7"/>
      <c r="RMC324" s="7"/>
      <c r="RMD324" s="7"/>
      <c r="RME324" s="7"/>
      <c r="RMF324" s="7"/>
      <c r="RMG324" s="7"/>
      <c r="RMH324" s="7"/>
      <c r="RMI324" s="7"/>
      <c r="RMJ324" s="7"/>
      <c r="RMK324" s="7"/>
      <c r="RML324" s="7"/>
      <c r="RMM324" s="7"/>
      <c r="RMN324" s="7"/>
      <c r="RMO324" s="7"/>
      <c r="RMP324" s="7"/>
      <c r="RMQ324" s="7"/>
      <c r="RMR324" s="7"/>
      <c r="RMS324" s="7"/>
      <c r="RMT324" s="7"/>
      <c r="RMU324" s="7"/>
      <c r="RMV324" s="7"/>
      <c r="RMW324" s="7"/>
      <c r="RMX324" s="7"/>
      <c r="RMY324" s="7"/>
      <c r="RMZ324" s="7"/>
      <c r="RNA324" s="7"/>
      <c r="RNB324" s="7"/>
      <c r="RNC324" s="7"/>
      <c r="RND324" s="7"/>
      <c r="RNE324" s="7"/>
      <c r="RNF324" s="7"/>
      <c r="RNG324" s="7"/>
      <c r="RNH324" s="7"/>
      <c r="RNI324" s="7"/>
      <c r="RNJ324" s="7"/>
      <c r="RNK324" s="7"/>
      <c r="RNL324" s="7"/>
      <c r="RNM324" s="7"/>
      <c r="RNN324" s="7"/>
      <c r="RNO324" s="7"/>
      <c r="RNP324" s="7"/>
      <c r="RNQ324" s="7"/>
      <c r="RNR324" s="7"/>
      <c r="RNS324" s="7"/>
      <c r="RNT324" s="7"/>
      <c r="RNU324" s="7"/>
      <c r="RNV324" s="7"/>
      <c r="RNW324" s="7"/>
      <c r="RNX324" s="7"/>
      <c r="RNY324" s="7"/>
      <c r="RNZ324" s="7"/>
      <c r="ROA324" s="7"/>
      <c r="ROB324" s="7"/>
      <c r="ROC324" s="7"/>
      <c r="ROD324" s="7"/>
      <c r="ROE324" s="7"/>
      <c r="ROF324" s="7"/>
      <c r="ROG324" s="7"/>
      <c r="ROH324" s="7"/>
      <c r="ROI324" s="7"/>
      <c r="ROJ324" s="7"/>
      <c r="ROK324" s="7"/>
      <c r="ROL324" s="7"/>
      <c r="ROM324" s="7"/>
      <c r="RON324" s="7"/>
      <c r="ROO324" s="7"/>
      <c r="ROP324" s="7"/>
      <c r="ROQ324" s="7"/>
      <c r="ROR324" s="7"/>
      <c r="ROS324" s="7"/>
      <c r="ROT324" s="7"/>
      <c r="ROU324" s="7"/>
      <c r="ROV324" s="7"/>
      <c r="ROW324" s="7"/>
      <c r="ROX324" s="7"/>
      <c r="ROY324" s="7"/>
      <c r="ROZ324" s="7"/>
      <c r="RPA324" s="7"/>
      <c r="RPB324" s="7"/>
      <c r="RPC324" s="7"/>
      <c r="RPD324" s="7"/>
      <c r="RPE324" s="7"/>
      <c r="RPF324" s="7"/>
      <c r="RPG324" s="7"/>
      <c r="RPH324" s="7"/>
      <c r="RPI324" s="7"/>
      <c r="RPJ324" s="7"/>
      <c r="RPK324" s="7"/>
      <c r="RPL324" s="7"/>
      <c r="RPM324" s="7"/>
      <c r="RPN324" s="7"/>
      <c r="RPO324" s="7"/>
      <c r="RPP324" s="7"/>
      <c r="RPQ324" s="7"/>
      <c r="RPR324" s="7"/>
      <c r="RPS324" s="7"/>
      <c r="RPT324" s="7"/>
      <c r="RPU324" s="7"/>
      <c r="RPV324" s="7"/>
      <c r="RPW324" s="7"/>
      <c r="RPX324" s="7"/>
      <c r="RPY324" s="7"/>
      <c r="RPZ324" s="7"/>
      <c r="RQA324" s="7"/>
      <c r="RQB324" s="7"/>
      <c r="RQC324" s="7"/>
      <c r="RQD324" s="7"/>
      <c r="RQE324" s="7"/>
      <c r="RQF324" s="7"/>
      <c r="RQG324" s="7"/>
      <c r="RQH324" s="7"/>
      <c r="RQI324" s="7"/>
      <c r="RQJ324" s="7"/>
      <c r="RQK324" s="7"/>
      <c r="RQL324" s="7"/>
      <c r="RQM324" s="7"/>
      <c r="RQN324" s="7"/>
      <c r="RQO324" s="7"/>
      <c r="RQP324" s="7"/>
      <c r="RQQ324" s="7"/>
      <c r="RQR324" s="7"/>
      <c r="RQS324" s="7"/>
      <c r="RQT324" s="7"/>
      <c r="RQU324" s="7"/>
      <c r="RQV324" s="7"/>
      <c r="RQW324" s="7"/>
      <c r="RQX324" s="7"/>
      <c r="RQY324" s="7"/>
      <c r="RQZ324" s="7"/>
      <c r="RRA324" s="7"/>
      <c r="RRB324" s="7"/>
      <c r="RRC324" s="7"/>
      <c r="RRD324" s="7"/>
      <c r="RRE324" s="7"/>
      <c r="RRF324" s="7"/>
      <c r="RRG324" s="7"/>
      <c r="RRH324" s="7"/>
      <c r="RRI324" s="7"/>
      <c r="RRJ324" s="7"/>
      <c r="RRK324" s="7"/>
      <c r="RRL324" s="7"/>
      <c r="RRM324" s="7"/>
      <c r="RRN324" s="7"/>
      <c r="RRO324" s="7"/>
      <c r="RRP324" s="7"/>
      <c r="RRQ324" s="7"/>
      <c r="RRR324" s="7"/>
      <c r="RRS324" s="7"/>
      <c r="RRT324" s="7"/>
      <c r="RRU324" s="7"/>
      <c r="RRV324" s="7"/>
      <c r="RRW324" s="7"/>
      <c r="RRX324" s="7"/>
      <c r="RRY324" s="7"/>
      <c r="RRZ324" s="7"/>
      <c r="RSA324" s="7"/>
      <c r="RSB324" s="7"/>
      <c r="RSC324" s="7"/>
      <c r="RSD324" s="7"/>
      <c r="RSE324" s="7"/>
      <c r="RSF324" s="7"/>
      <c r="RSG324" s="7"/>
      <c r="RSH324" s="7"/>
      <c r="RSI324" s="7"/>
      <c r="RSJ324" s="7"/>
      <c r="RSK324" s="7"/>
      <c r="RSL324" s="7"/>
      <c r="RSM324" s="7"/>
      <c r="RSN324" s="7"/>
      <c r="RSO324" s="7"/>
      <c r="RSP324" s="7"/>
      <c r="RSQ324" s="7"/>
      <c r="RSR324" s="7"/>
      <c r="RSS324" s="7"/>
      <c r="RST324" s="7"/>
      <c r="RSU324" s="7"/>
      <c r="RSV324" s="7"/>
      <c r="RSW324" s="7"/>
      <c r="RSX324" s="7"/>
      <c r="RSY324" s="7"/>
      <c r="RSZ324" s="7"/>
      <c r="RTA324" s="7"/>
      <c r="RTB324" s="7"/>
      <c r="RTC324" s="7"/>
      <c r="RTD324" s="7"/>
      <c r="RTE324" s="7"/>
      <c r="RTF324" s="7"/>
      <c r="RTG324" s="7"/>
      <c r="RTH324" s="7"/>
      <c r="RTI324" s="7"/>
      <c r="RTJ324" s="7"/>
      <c r="RTK324" s="7"/>
      <c r="RTL324" s="7"/>
      <c r="RTM324" s="7"/>
      <c r="RTN324" s="7"/>
      <c r="RTO324" s="7"/>
      <c r="RTP324" s="7"/>
      <c r="RTQ324" s="7"/>
      <c r="RTR324" s="7"/>
      <c r="RTS324" s="7"/>
      <c r="RTT324" s="7"/>
      <c r="RTU324" s="7"/>
      <c r="RTV324" s="7"/>
      <c r="RTW324" s="7"/>
      <c r="RTX324" s="7"/>
      <c r="RTY324" s="7"/>
      <c r="RTZ324" s="7"/>
      <c r="RUA324" s="7"/>
      <c r="RUB324" s="7"/>
      <c r="RUC324" s="7"/>
      <c r="RUD324" s="7"/>
      <c r="RUE324" s="7"/>
      <c r="RUF324" s="7"/>
      <c r="RUG324" s="7"/>
      <c r="RUH324" s="7"/>
      <c r="RUI324" s="7"/>
      <c r="RUJ324" s="7"/>
      <c r="RUK324" s="7"/>
      <c r="RUL324" s="7"/>
      <c r="RUM324" s="7"/>
      <c r="RUN324" s="7"/>
      <c r="RUO324" s="7"/>
      <c r="RUP324" s="7"/>
      <c r="RUQ324" s="7"/>
      <c r="RUR324" s="7"/>
      <c r="RUS324" s="7"/>
      <c r="RUT324" s="7"/>
      <c r="RUU324" s="7"/>
      <c r="RUV324" s="7"/>
      <c r="RUW324" s="7"/>
      <c r="RUX324" s="7"/>
      <c r="RUY324" s="7"/>
      <c r="RUZ324" s="7"/>
      <c r="RVA324" s="7"/>
      <c r="RVB324" s="7"/>
      <c r="RVC324" s="7"/>
      <c r="RVD324" s="7"/>
      <c r="RVE324" s="7"/>
      <c r="RVF324" s="7"/>
      <c r="RVG324" s="7"/>
      <c r="RVH324" s="7"/>
      <c r="RVI324" s="7"/>
      <c r="RVJ324" s="7"/>
      <c r="RVK324" s="7"/>
      <c r="RVL324" s="7"/>
      <c r="RVM324" s="7"/>
      <c r="RVN324" s="7"/>
      <c r="RVO324" s="7"/>
      <c r="RVP324" s="7"/>
      <c r="RVQ324" s="7"/>
      <c r="RVR324" s="7"/>
      <c r="RVS324" s="7"/>
      <c r="RVT324" s="7"/>
      <c r="RVU324" s="7"/>
      <c r="RVV324" s="7"/>
      <c r="RVW324" s="7"/>
      <c r="RVX324" s="7"/>
      <c r="RVY324" s="7"/>
      <c r="RVZ324" s="7"/>
      <c r="RWA324" s="7"/>
      <c r="RWB324" s="7"/>
      <c r="RWC324" s="7"/>
      <c r="RWD324" s="7"/>
      <c r="RWE324" s="7"/>
      <c r="RWF324" s="7"/>
      <c r="RWG324" s="7"/>
      <c r="RWH324" s="7"/>
      <c r="RWI324" s="7"/>
      <c r="RWJ324" s="7"/>
      <c r="RWK324" s="7"/>
      <c r="RWL324" s="7"/>
      <c r="RWM324" s="7"/>
      <c r="RWN324" s="7"/>
      <c r="RWO324" s="7"/>
      <c r="RWP324" s="7"/>
      <c r="RWQ324" s="7"/>
      <c r="RWR324" s="7"/>
      <c r="RWS324" s="7"/>
      <c r="RWT324" s="7"/>
      <c r="RWU324" s="7"/>
      <c r="RWV324" s="7"/>
      <c r="RWW324" s="7"/>
      <c r="RWX324" s="7"/>
      <c r="RWY324" s="7"/>
      <c r="RWZ324" s="7"/>
      <c r="RXA324" s="7"/>
      <c r="RXB324" s="7"/>
      <c r="RXC324" s="7"/>
      <c r="RXD324" s="7"/>
      <c r="RXE324" s="7"/>
      <c r="RXF324" s="7"/>
      <c r="RXG324" s="7"/>
      <c r="RXH324" s="7"/>
      <c r="RXI324" s="7"/>
      <c r="RXJ324" s="7"/>
      <c r="RXK324" s="7"/>
      <c r="RXL324" s="7"/>
      <c r="RXM324" s="7"/>
      <c r="RXN324" s="7"/>
      <c r="RXO324" s="7"/>
      <c r="RXP324" s="7"/>
      <c r="RXQ324" s="7"/>
      <c r="RXR324" s="7"/>
      <c r="RXS324" s="7"/>
      <c r="RXT324" s="7"/>
      <c r="RXU324" s="7"/>
      <c r="RXV324" s="7"/>
      <c r="RXW324" s="7"/>
      <c r="RXX324" s="7"/>
      <c r="RXY324" s="7"/>
      <c r="RXZ324" s="7"/>
      <c r="RYA324" s="7"/>
      <c r="RYB324" s="7"/>
      <c r="RYC324" s="7"/>
      <c r="RYD324" s="7"/>
      <c r="RYE324" s="7"/>
      <c r="RYF324" s="7"/>
      <c r="RYG324" s="7"/>
      <c r="RYH324" s="7"/>
      <c r="RYI324" s="7"/>
      <c r="RYJ324" s="7"/>
      <c r="RYK324" s="7"/>
      <c r="RYL324" s="7"/>
      <c r="RYM324" s="7"/>
      <c r="RYN324" s="7"/>
      <c r="RYO324" s="7"/>
      <c r="RYP324" s="7"/>
      <c r="RYQ324" s="7"/>
      <c r="RYR324" s="7"/>
      <c r="RYS324" s="7"/>
      <c r="RYT324" s="7"/>
      <c r="RYU324" s="7"/>
      <c r="RYV324" s="7"/>
      <c r="RYW324" s="7"/>
      <c r="RYX324" s="7"/>
      <c r="RYY324" s="7"/>
      <c r="RYZ324" s="7"/>
      <c r="RZA324" s="7"/>
      <c r="RZB324" s="7"/>
      <c r="RZC324" s="7"/>
      <c r="RZD324" s="7"/>
      <c r="RZE324" s="7"/>
      <c r="RZF324" s="7"/>
      <c r="RZG324" s="7"/>
      <c r="RZH324" s="7"/>
      <c r="RZI324" s="7"/>
      <c r="RZJ324" s="7"/>
      <c r="RZK324" s="7"/>
      <c r="RZL324" s="7"/>
      <c r="RZM324" s="7"/>
      <c r="RZN324" s="7"/>
      <c r="RZO324" s="7"/>
      <c r="RZP324" s="7"/>
      <c r="RZQ324" s="7"/>
      <c r="RZR324" s="7"/>
      <c r="RZS324" s="7"/>
      <c r="RZT324" s="7"/>
      <c r="RZU324" s="7"/>
      <c r="RZV324" s="7"/>
      <c r="RZW324" s="7"/>
      <c r="RZX324" s="7"/>
      <c r="RZY324" s="7"/>
      <c r="RZZ324" s="7"/>
      <c r="SAA324" s="7"/>
      <c r="SAB324" s="7"/>
      <c r="SAC324" s="7"/>
      <c r="SAD324" s="7"/>
      <c r="SAE324" s="7"/>
      <c r="SAF324" s="7"/>
      <c r="SAG324" s="7"/>
      <c r="SAH324" s="7"/>
      <c r="SAI324" s="7"/>
      <c r="SAJ324" s="7"/>
      <c r="SAK324" s="7"/>
      <c r="SAL324" s="7"/>
      <c r="SAM324" s="7"/>
      <c r="SAN324" s="7"/>
      <c r="SAO324" s="7"/>
      <c r="SAP324" s="7"/>
      <c r="SAQ324" s="7"/>
      <c r="SAR324" s="7"/>
      <c r="SAS324" s="7"/>
      <c r="SAT324" s="7"/>
      <c r="SAU324" s="7"/>
      <c r="SAV324" s="7"/>
      <c r="SAW324" s="7"/>
      <c r="SAX324" s="7"/>
      <c r="SAY324" s="7"/>
      <c r="SAZ324" s="7"/>
      <c r="SBA324" s="7"/>
      <c r="SBB324" s="7"/>
      <c r="SBC324" s="7"/>
      <c r="SBD324" s="7"/>
      <c r="SBE324" s="7"/>
      <c r="SBF324" s="7"/>
      <c r="SBG324" s="7"/>
      <c r="SBH324" s="7"/>
      <c r="SBI324" s="7"/>
      <c r="SBJ324" s="7"/>
      <c r="SBK324" s="7"/>
      <c r="SBL324" s="7"/>
      <c r="SBM324" s="7"/>
      <c r="SBN324" s="7"/>
      <c r="SBO324" s="7"/>
      <c r="SBP324" s="7"/>
      <c r="SBQ324" s="7"/>
      <c r="SBR324" s="7"/>
      <c r="SBS324" s="7"/>
      <c r="SBT324" s="7"/>
      <c r="SBU324" s="7"/>
      <c r="SBV324" s="7"/>
      <c r="SBW324" s="7"/>
      <c r="SBX324" s="7"/>
      <c r="SBY324" s="7"/>
      <c r="SBZ324" s="7"/>
      <c r="SCA324" s="7"/>
      <c r="SCB324" s="7"/>
      <c r="SCC324" s="7"/>
      <c r="SCD324" s="7"/>
      <c r="SCE324" s="7"/>
      <c r="SCF324" s="7"/>
      <c r="SCG324" s="7"/>
      <c r="SCH324" s="7"/>
      <c r="SCI324" s="7"/>
      <c r="SCJ324" s="7"/>
      <c r="SCK324" s="7"/>
      <c r="SCL324" s="7"/>
      <c r="SCM324" s="7"/>
      <c r="SCN324" s="7"/>
      <c r="SCO324" s="7"/>
      <c r="SCP324" s="7"/>
      <c r="SCQ324" s="7"/>
      <c r="SCR324" s="7"/>
      <c r="SCS324" s="7"/>
      <c r="SCT324" s="7"/>
      <c r="SCU324" s="7"/>
      <c r="SCV324" s="7"/>
      <c r="SCW324" s="7"/>
      <c r="SCX324" s="7"/>
      <c r="SCY324" s="7"/>
      <c r="SCZ324" s="7"/>
      <c r="SDA324" s="7"/>
      <c r="SDB324" s="7"/>
      <c r="SDC324" s="7"/>
      <c r="SDD324" s="7"/>
      <c r="SDE324" s="7"/>
      <c r="SDF324" s="7"/>
      <c r="SDG324" s="7"/>
      <c r="SDH324" s="7"/>
      <c r="SDI324" s="7"/>
      <c r="SDJ324" s="7"/>
      <c r="SDK324" s="7"/>
      <c r="SDL324" s="7"/>
      <c r="SDM324" s="7"/>
      <c r="SDN324" s="7"/>
      <c r="SDO324" s="7"/>
      <c r="SDP324" s="7"/>
      <c r="SDQ324" s="7"/>
      <c r="SDR324" s="7"/>
      <c r="SDS324" s="7"/>
      <c r="SDT324" s="7"/>
      <c r="SDU324" s="7"/>
      <c r="SDV324" s="7"/>
      <c r="SDW324" s="7"/>
      <c r="SDX324" s="7"/>
      <c r="SDY324" s="7"/>
      <c r="SDZ324" s="7"/>
      <c r="SEA324" s="7"/>
      <c r="SEB324" s="7"/>
      <c r="SEC324" s="7"/>
      <c r="SED324" s="7"/>
      <c r="SEE324" s="7"/>
      <c r="SEF324" s="7"/>
      <c r="SEG324" s="7"/>
      <c r="SEH324" s="7"/>
      <c r="SEI324" s="7"/>
      <c r="SEJ324" s="7"/>
      <c r="SEK324" s="7"/>
      <c r="SEL324" s="7"/>
      <c r="SEM324" s="7"/>
      <c r="SEN324" s="7"/>
      <c r="SEO324" s="7"/>
      <c r="SEP324" s="7"/>
      <c r="SEQ324" s="7"/>
      <c r="SER324" s="7"/>
      <c r="SES324" s="7"/>
      <c r="SET324" s="7"/>
      <c r="SEU324" s="7"/>
      <c r="SEV324" s="7"/>
      <c r="SEW324" s="7"/>
      <c r="SEX324" s="7"/>
      <c r="SEY324" s="7"/>
      <c r="SEZ324" s="7"/>
      <c r="SFA324" s="7"/>
      <c r="SFB324" s="7"/>
      <c r="SFC324" s="7"/>
      <c r="SFD324" s="7"/>
      <c r="SFE324" s="7"/>
      <c r="SFF324" s="7"/>
      <c r="SFG324" s="7"/>
      <c r="SFH324" s="7"/>
      <c r="SFI324" s="7"/>
      <c r="SFJ324" s="7"/>
      <c r="SFK324" s="7"/>
      <c r="SFL324" s="7"/>
      <c r="SFM324" s="7"/>
      <c r="SFN324" s="7"/>
      <c r="SFO324" s="7"/>
      <c r="SFP324" s="7"/>
      <c r="SFQ324" s="7"/>
      <c r="SFR324" s="7"/>
      <c r="SFS324" s="7"/>
      <c r="SFT324" s="7"/>
      <c r="SFU324" s="7"/>
      <c r="SFV324" s="7"/>
      <c r="SFW324" s="7"/>
      <c r="SFX324" s="7"/>
      <c r="SFY324" s="7"/>
      <c r="SFZ324" s="7"/>
      <c r="SGA324" s="7"/>
      <c r="SGB324" s="7"/>
      <c r="SGC324" s="7"/>
      <c r="SGD324" s="7"/>
      <c r="SGE324" s="7"/>
      <c r="SGF324" s="7"/>
      <c r="SGG324" s="7"/>
      <c r="SGH324" s="7"/>
      <c r="SGI324" s="7"/>
      <c r="SGJ324" s="7"/>
      <c r="SGK324" s="7"/>
      <c r="SGL324" s="7"/>
      <c r="SGM324" s="7"/>
      <c r="SGN324" s="7"/>
      <c r="SGO324" s="7"/>
      <c r="SGP324" s="7"/>
      <c r="SGQ324" s="7"/>
      <c r="SGR324" s="7"/>
      <c r="SGS324" s="7"/>
      <c r="SGT324" s="7"/>
      <c r="SGU324" s="7"/>
      <c r="SGV324" s="7"/>
      <c r="SGW324" s="7"/>
      <c r="SGX324" s="7"/>
      <c r="SGY324" s="7"/>
      <c r="SGZ324" s="7"/>
      <c r="SHA324" s="7"/>
      <c r="SHB324" s="7"/>
      <c r="SHC324" s="7"/>
      <c r="SHD324" s="7"/>
      <c r="SHE324" s="7"/>
      <c r="SHF324" s="7"/>
      <c r="SHG324" s="7"/>
      <c r="SHH324" s="7"/>
      <c r="SHI324" s="7"/>
      <c r="SHJ324" s="7"/>
      <c r="SHK324" s="7"/>
      <c r="SHL324" s="7"/>
      <c r="SHM324" s="7"/>
      <c r="SHN324" s="7"/>
      <c r="SHO324" s="7"/>
      <c r="SHP324" s="7"/>
      <c r="SHQ324" s="7"/>
      <c r="SHR324" s="7"/>
      <c r="SHS324" s="7"/>
      <c r="SHT324" s="7"/>
      <c r="SHU324" s="7"/>
      <c r="SHV324" s="7"/>
      <c r="SHW324" s="7"/>
      <c r="SHX324" s="7"/>
      <c r="SHY324" s="7"/>
      <c r="SHZ324" s="7"/>
      <c r="SIA324" s="7"/>
      <c r="SIB324" s="7"/>
      <c r="SIC324" s="7"/>
      <c r="SID324" s="7"/>
      <c r="SIE324" s="7"/>
      <c r="SIF324" s="7"/>
      <c r="SIG324" s="7"/>
      <c r="SIH324" s="7"/>
      <c r="SII324" s="7"/>
      <c r="SIJ324" s="7"/>
      <c r="SIK324" s="7"/>
      <c r="SIL324" s="7"/>
      <c r="SIM324" s="7"/>
      <c r="SIN324" s="7"/>
      <c r="SIO324" s="7"/>
      <c r="SIP324" s="7"/>
      <c r="SIQ324" s="7"/>
      <c r="SIR324" s="7"/>
      <c r="SIS324" s="7"/>
      <c r="SIT324" s="7"/>
      <c r="SIU324" s="7"/>
      <c r="SIV324" s="7"/>
      <c r="SIW324" s="7"/>
      <c r="SIX324" s="7"/>
      <c r="SIY324" s="7"/>
      <c r="SIZ324" s="7"/>
      <c r="SJA324" s="7"/>
      <c r="SJB324" s="7"/>
      <c r="SJC324" s="7"/>
      <c r="SJD324" s="7"/>
      <c r="SJE324" s="7"/>
      <c r="SJF324" s="7"/>
      <c r="SJG324" s="7"/>
      <c r="SJH324" s="7"/>
      <c r="SJI324" s="7"/>
      <c r="SJJ324" s="7"/>
      <c r="SJK324" s="7"/>
      <c r="SJL324" s="7"/>
      <c r="SJM324" s="7"/>
      <c r="SJN324" s="7"/>
      <c r="SJO324" s="7"/>
      <c r="SJP324" s="7"/>
      <c r="SJQ324" s="7"/>
      <c r="SJR324" s="7"/>
      <c r="SJS324" s="7"/>
      <c r="SJT324" s="7"/>
      <c r="SJU324" s="7"/>
      <c r="SJV324" s="7"/>
      <c r="SJW324" s="7"/>
      <c r="SJX324" s="7"/>
      <c r="SJY324" s="7"/>
      <c r="SJZ324" s="7"/>
      <c r="SKA324" s="7"/>
      <c r="SKB324" s="7"/>
      <c r="SKC324" s="7"/>
      <c r="SKD324" s="7"/>
      <c r="SKE324" s="7"/>
      <c r="SKF324" s="7"/>
      <c r="SKG324" s="7"/>
      <c r="SKH324" s="7"/>
      <c r="SKI324" s="7"/>
      <c r="SKJ324" s="7"/>
      <c r="SKK324" s="7"/>
      <c r="SKL324" s="7"/>
      <c r="SKM324" s="7"/>
      <c r="SKN324" s="7"/>
      <c r="SKO324" s="7"/>
      <c r="SKP324" s="7"/>
      <c r="SKQ324" s="7"/>
      <c r="SKR324" s="7"/>
      <c r="SKS324" s="7"/>
      <c r="SKT324" s="7"/>
      <c r="SKU324" s="7"/>
      <c r="SKV324" s="7"/>
      <c r="SKW324" s="7"/>
      <c r="SKX324" s="7"/>
      <c r="SKY324" s="7"/>
      <c r="SKZ324" s="7"/>
      <c r="SLA324" s="7"/>
      <c r="SLB324" s="7"/>
      <c r="SLC324" s="7"/>
      <c r="SLD324" s="7"/>
      <c r="SLE324" s="7"/>
      <c r="SLF324" s="7"/>
      <c r="SLG324" s="7"/>
      <c r="SLH324" s="7"/>
      <c r="SLI324" s="7"/>
      <c r="SLJ324" s="7"/>
      <c r="SLK324" s="7"/>
      <c r="SLL324" s="7"/>
      <c r="SLM324" s="7"/>
      <c r="SLN324" s="7"/>
      <c r="SLO324" s="7"/>
      <c r="SLP324" s="7"/>
      <c r="SLQ324" s="7"/>
      <c r="SLR324" s="7"/>
      <c r="SLS324" s="7"/>
      <c r="SLT324" s="7"/>
      <c r="SLU324" s="7"/>
      <c r="SLV324" s="7"/>
      <c r="SLW324" s="7"/>
      <c r="SLX324" s="7"/>
      <c r="SLY324" s="7"/>
      <c r="SLZ324" s="7"/>
      <c r="SMA324" s="7"/>
      <c r="SMB324" s="7"/>
      <c r="SMC324" s="7"/>
      <c r="SMD324" s="7"/>
      <c r="SME324" s="7"/>
      <c r="SMF324" s="7"/>
      <c r="SMG324" s="7"/>
      <c r="SMH324" s="7"/>
      <c r="SMI324" s="7"/>
      <c r="SMJ324" s="7"/>
      <c r="SMK324" s="7"/>
      <c r="SML324" s="7"/>
      <c r="SMM324" s="7"/>
      <c r="SMN324" s="7"/>
      <c r="SMO324" s="7"/>
      <c r="SMP324" s="7"/>
      <c r="SMQ324" s="7"/>
      <c r="SMR324" s="7"/>
      <c r="SMS324" s="7"/>
      <c r="SMT324" s="7"/>
      <c r="SMU324" s="7"/>
      <c r="SMV324" s="7"/>
      <c r="SMW324" s="7"/>
      <c r="SMX324" s="7"/>
      <c r="SMY324" s="7"/>
      <c r="SMZ324" s="7"/>
      <c r="SNA324" s="7"/>
      <c r="SNB324" s="7"/>
      <c r="SNC324" s="7"/>
      <c r="SND324" s="7"/>
      <c r="SNE324" s="7"/>
      <c r="SNF324" s="7"/>
      <c r="SNG324" s="7"/>
      <c r="SNH324" s="7"/>
      <c r="SNI324" s="7"/>
      <c r="SNJ324" s="7"/>
      <c r="SNK324" s="7"/>
      <c r="SNL324" s="7"/>
      <c r="SNM324" s="7"/>
      <c r="SNN324" s="7"/>
      <c r="SNO324" s="7"/>
      <c r="SNP324" s="7"/>
      <c r="SNQ324" s="7"/>
      <c r="SNR324" s="7"/>
      <c r="SNS324" s="7"/>
      <c r="SNT324" s="7"/>
      <c r="SNU324" s="7"/>
      <c r="SNV324" s="7"/>
      <c r="SNW324" s="7"/>
      <c r="SNX324" s="7"/>
      <c r="SNY324" s="7"/>
      <c r="SNZ324" s="7"/>
      <c r="SOA324" s="7"/>
      <c r="SOB324" s="7"/>
      <c r="SOC324" s="7"/>
      <c r="SOD324" s="7"/>
      <c r="SOE324" s="7"/>
      <c r="SOF324" s="7"/>
      <c r="SOG324" s="7"/>
      <c r="SOH324" s="7"/>
      <c r="SOI324" s="7"/>
      <c r="SOJ324" s="7"/>
      <c r="SOK324" s="7"/>
      <c r="SOL324" s="7"/>
      <c r="SOM324" s="7"/>
      <c r="SON324" s="7"/>
      <c r="SOO324" s="7"/>
      <c r="SOP324" s="7"/>
      <c r="SOQ324" s="7"/>
      <c r="SOR324" s="7"/>
      <c r="SOS324" s="7"/>
      <c r="SOT324" s="7"/>
      <c r="SOU324" s="7"/>
      <c r="SOV324" s="7"/>
      <c r="SOW324" s="7"/>
      <c r="SOX324" s="7"/>
      <c r="SOY324" s="7"/>
      <c r="SOZ324" s="7"/>
      <c r="SPA324" s="7"/>
      <c r="SPB324" s="7"/>
      <c r="SPC324" s="7"/>
      <c r="SPD324" s="7"/>
      <c r="SPE324" s="7"/>
      <c r="SPF324" s="7"/>
      <c r="SPG324" s="7"/>
      <c r="SPH324" s="7"/>
      <c r="SPI324" s="7"/>
      <c r="SPJ324" s="7"/>
      <c r="SPK324" s="7"/>
      <c r="SPL324" s="7"/>
      <c r="SPM324" s="7"/>
      <c r="SPN324" s="7"/>
      <c r="SPO324" s="7"/>
      <c r="SPP324" s="7"/>
      <c r="SPQ324" s="7"/>
      <c r="SPR324" s="7"/>
      <c r="SPS324" s="7"/>
      <c r="SPT324" s="7"/>
      <c r="SPU324" s="7"/>
      <c r="SPV324" s="7"/>
      <c r="SPW324" s="7"/>
      <c r="SPX324" s="7"/>
      <c r="SPY324" s="7"/>
      <c r="SPZ324" s="7"/>
      <c r="SQA324" s="7"/>
      <c r="SQB324" s="7"/>
      <c r="SQC324" s="7"/>
      <c r="SQD324" s="7"/>
      <c r="SQE324" s="7"/>
      <c r="SQF324" s="7"/>
      <c r="SQG324" s="7"/>
      <c r="SQH324" s="7"/>
      <c r="SQI324" s="7"/>
      <c r="SQJ324" s="7"/>
      <c r="SQK324" s="7"/>
      <c r="SQL324" s="7"/>
      <c r="SQM324" s="7"/>
      <c r="SQN324" s="7"/>
      <c r="SQO324" s="7"/>
      <c r="SQP324" s="7"/>
      <c r="SQQ324" s="7"/>
      <c r="SQR324" s="7"/>
      <c r="SQS324" s="7"/>
      <c r="SQT324" s="7"/>
      <c r="SQU324" s="7"/>
      <c r="SQV324" s="7"/>
      <c r="SQW324" s="7"/>
      <c r="SQX324" s="7"/>
      <c r="SQY324" s="7"/>
      <c r="SQZ324" s="7"/>
      <c r="SRA324" s="7"/>
      <c r="SRB324" s="7"/>
      <c r="SRC324" s="7"/>
      <c r="SRD324" s="7"/>
      <c r="SRE324" s="7"/>
      <c r="SRF324" s="7"/>
      <c r="SRG324" s="7"/>
      <c r="SRH324" s="7"/>
      <c r="SRI324" s="7"/>
      <c r="SRJ324" s="7"/>
      <c r="SRK324" s="7"/>
      <c r="SRL324" s="7"/>
      <c r="SRM324" s="7"/>
      <c r="SRN324" s="7"/>
      <c r="SRO324" s="7"/>
      <c r="SRP324" s="7"/>
      <c r="SRQ324" s="7"/>
      <c r="SRR324" s="7"/>
      <c r="SRS324" s="7"/>
      <c r="SRT324" s="7"/>
      <c r="SRU324" s="7"/>
      <c r="SRV324" s="7"/>
      <c r="SRW324" s="7"/>
      <c r="SRX324" s="7"/>
      <c r="SRY324" s="7"/>
      <c r="SRZ324" s="7"/>
      <c r="SSA324" s="7"/>
      <c r="SSB324" s="7"/>
      <c r="SSC324" s="7"/>
      <c r="SSD324" s="7"/>
      <c r="SSE324" s="7"/>
      <c r="SSF324" s="7"/>
      <c r="SSG324" s="7"/>
      <c r="SSH324" s="7"/>
      <c r="SSI324" s="7"/>
      <c r="SSJ324" s="7"/>
      <c r="SSK324" s="7"/>
      <c r="SSL324" s="7"/>
      <c r="SSM324" s="7"/>
      <c r="SSN324" s="7"/>
      <c r="SSO324" s="7"/>
      <c r="SSP324" s="7"/>
      <c r="SSQ324" s="7"/>
      <c r="SSR324" s="7"/>
      <c r="SSS324" s="7"/>
      <c r="SST324" s="7"/>
      <c r="SSU324" s="7"/>
      <c r="SSV324" s="7"/>
      <c r="SSW324" s="7"/>
      <c r="SSX324" s="7"/>
      <c r="SSY324" s="7"/>
      <c r="SSZ324" s="7"/>
      <c r="STA324" s="7"/>
      <c r="STB324" s="7"/>
      <c r="STC324" s="7"/>
      <c r="STD324" s="7"/>
      <c r="STE324" s="7"/>
      <c r="STF324" s="7"/>
      <c r="STG324" s="7"/>
      <c r="STH324" s="7"/>
      <c r="STI324" s="7"/>
      <c r="STJ324" s="7"/>
      <c r="STK324" s="7"/>
      <c r="STL324" s="7"/>
      <c r="STM324" s="7"/>
      <c r="STN324" s="7"/>
      <c r="STO324" s="7"/>
      <c r="STP324" s="7"/>
      <c r="STQ324" s="7"/>
      <c r="STR324" s="7"/>
      <c r="STS324" s="7"/>
      <c r="STT324" s="7"/>
      <c r="STU324" s="7"/>
      <c r="STV324" s="7"/>
      <c r="STW324" s="7"/>
      <c r="STX324" s="7"/>
      <c r="STY324" s="7"/>
      <c r="STZ324" s="7"/>
      <c r="SUA324" s="7"/>
      <c r="SUB324" s="7"/>
      <c r="SUC324" s="7"/>
      <c r="SUD324" s="7"/>
      <c r="SUE324" s="7"/>
      <c r="SUF324" s="7"/>
      <c r="SUG324" s="7"/>
      <c r="SUH324" s="7"/>
      <c r="SUI324" s="7"/>
      <c r="SUJ324" s="7"/>
      <c r="SUK324" s="7"/>
      <c r="SUL324" s="7"/>
      <c r="SUM324" s="7"/>
      <c r="SUN324" s="7"/>
      <c r="SUO324" s="7"/>
      <c r="SUP324" s="7"/>
      <c r="SUQ324" s="7"/>
      <c r="SUR324" s="7"/>
      <c r="SUS324" s="7"/>
      <c r="SUT324" s="7"/>
      <c r="SUU324" s="7"/>
      <c r="SUV324" s="7"/>
      <c r="SUW324" s="7"/>
      <c r="SUX324" s="7"/>
      <c r="SUY324" s="7"/>
      <c r="SUZ324" s="7"/>
      <c r="SVA324" s="7"/>
      <c r="SVB324" s="7"/>
      <c r="SVC324" s="7"/>
      <c r="SVD324" s="7"/>
      <c r="SVE324" s="7"/>
      <c r="SVF324" s="7"/>
      <c r="SVG324" s="7"/>
      <c r="SVH324" s="7"/>
      <c r="SVI324" s="7"/>
      <c r="SVJ324" s="7"/>
      <c r="SVK324" s="7"/>
      <c r="SVL324" s="7"/>
      <c r="SVM324" s="7"/>
      <c r="SVN324" s="7"/>
      <c r="SVO324" s="7"/>
      <c r="SVP324" s="7"/>
      <c r="SVQ324" s="7"/>
      <c r="SVR324" s="7"/>
      <c r="SVS324" s="7"/>
      <c r="SVT324" s="7"/>
      <c r="SVU324" s="7"/>
      <c r="SVV324" s="7"/>
      <c r="SVW324" s="7"/>
      <c r="SVX324" s="7"/>
      <c r="SVY324" s="7"/>
      <c r="SVZ324" s="7"/>
      <c r="SWA324" s="7"/>
      <c r="SWB324" s="7"/>
      <c r="SWC324" s="7"/>
      <c r="SWD324" s="7"/>
      <c r="SWE324" s="7"/>
      <c r="SWF324" s="7"/>
      <c r="SWG324" s="7"/>
      <c r="SWH324" s="7"/>
      <c r="SWI324" s="7"/>
      <c r="SWJ324" s="7"/>
      <c r="SWK324" s="7"/>
      <c r="SWL324" s="7"/>
      <c r="SWM324" s="7"/>
      <c r="SWN324" s="7"/>
      <c r="SWO324" s="7"/>
      <c r="SWP324" s="7"/>
      <c r="SWQ324" s="7"/>
      <c r="SWR324" s="7"/>
      <c r="SWS324" s="7"/>
      <c r="SWT324" s="7"/>
      <c r="SWU324" s="7"/>
      <c r="SWV324" s="7"/>
      <c r="SWW324" s="7"/>
      <c r="SWX324" s="7"/>
      <c r="SWY324" s="7"/>
      <c r="SWZ324" s="7"/>
      <c r="SXA324" s="7"/>
      <c r="SXB324" s="7"/>
      <c r="SXC324" s="7"/>
      <c r="SXD324" s="7"/>
      <c r="SXE324" s="7"/>
      <c r="SXF324" s="7"/>
      <c r="SXG324" s="7"/>
      <c r="SXH324" s="7"/>
      <c r="SXI324" s="7"/>
      <c r="SXJ324" s="7"/>
      <c r="SXK324" s="7"/>
      <c r="SXL324" s="7"/>
      <c r="SXM324" s="7"/>
      <c r="SXN324" s="7"/>
      <c r="SXO324" s="7"/>
      <c r="SXP324" s="7"/>
      <c r="SXQ324" s="7"/>
      <c r="SXR324" s="7"/>
      <c r="SXS324" s="7"/>
      <c r="SXT324" s="7"/>
      <c r="SXU324" s="7"/>
      <c r="SXV324" s="7"/>
      <c r="SXW324" s="7"/>
      <c r="SXX324" s="7"/>
      <c r="SXY324" s="7"/>
      <c r="SXZ324" s="7"/>
      <c r="SYA324" s="7"/>
      <c r="SYB324" s="7"/>
      <c r="SYC324" s="7"/>
      <c r="SYD324" s="7"/>
      <c r="SYE324" s="7"/>
      <c r="SYF324" s="7"/>
      <c r="SYG324" s="7"/>
      <c r="SYH324" s="7"/>
      <c r="SYI324" s="7"/>
      <c r="SYJ324" s="7"/>
      <c r="SYK324" s="7"/>
      <c r="SYL324" s="7"/>
      <c r="SYM324" s="7"/>
      <c r="SYN324" s="7"/>
      <c r="SYO324" s="7"/>
      <c r="SYP324" s="7"/>
      <c r="SYQ324" s="7"/>
      <c r="SYR324" s="7"/>
      <c r="SYS324" s="7"/>
      <c r="SYT324" s="7"/>
      <c r="SYU324" s="7"/>
      <c r="SYV324" s="7"/>
      <c r="SYW324" s="7"/>
      <c r="SYX324" s="7"/>
      <c r="SYY324" s="7"/>
      <c r="SYZ324" s="7"/>
      <c r="SZA324" s="7"/>
      <c r="SZB324" s="7"/>
      <c r="SZC324" s="7"/>
      <c r="SZD324" s="7"/>
      <c r="SZE324" s="7"/>
      <c r="SZF324" s="7"/>
      <c r="SZG324" s="7"/>
      <c r="SZH324" s="7"/>
      <c r="SZI324" s="7"/>
      <c r="SZJ324" s="7"/>
      <c r="SZK324" s="7"/>
      <c r="SZL324" s="7"/>
      <c r="SZM324" s="7"/>
      <c r="SZN324" s="7"/>
      <c r="SZO324" s="7"/>
      <c r="SZP324" s="7"/>
      <c r="SZQ324" s="7"/>
      <c r="SZR324" s="7"/>
      <c r="SZS324" s="7"/>
      <c r="SZT324" s="7"/>
      <c r="SZU324" s="7"/>
      <c r="SZV324" s="7"/>
      <c r="SZW324" s="7"/>
      <c r="SZX324" s="7"/>
      <c r="SZY324" s="7"/>
      <c r="SZZ324" s="7"/>
      <c r="TAA324" s="7"/>
      <c r="TAB324" s="7"/>
      <c r="TAC324" s="7"/>
      <c r="TAD324" s="7"/>
      <c r="TAE324" s="7"/>
      <c r="TAF324" s="7"/>
      <c r="TAG324" s="7"/>
      <c r="TAH324" s="7"/>
      <c r="TAI324" s="7"/>
      <c r="TAJ324" s="7"/>
      <c r="TAK324" s="7"/>
      <c r="TAL324" s="7"/>
      <c r="TAM324" s="7"/>
      <c r="TAN324" s="7"/>
      <c r="TAO324" s="7"/>
      <c r="TAP324" s="7"/>
      <c r="TAQ324" s="7"/>
      <c r="TAR324" s="7"/>
      <c r="TAS324" s="7"/>
      <c r="TAT324" s="7"/>
      <c r="TAU324" s="7"/>
      <c r="TAV324" s="7"/>
      <c r="TAW324" s="7"/>
      <c r="TAX324" s="7"/>
      <c r="TAY324" s="7"/>
      <c r="TAZ324" s="7"/>
      <c r="TBA324" s="7"/>
      <c r="TBB324" s="7"/>
      <c r="TBC324" s="7"/>
      <c r="TBD324" s="7"/>
      <c r="TBE324" s="7"/>
      <c r="TBF324" s="7"/>
      <c r="TBG324" s="7"/>
      <c r="TBH324" s="7"/>
      <c r="TBI324" s="7"/>
      <c r="TBJ324" s="7"/>
      <c r="TBK324" s="7"/>
      <c r="TBL324" s="7"/>
      <c r="TBM324" s="7"/>
      <c r="TBN324" s="7"/>
      <c r="TBO324" s="7"/>
      <c r="TBP324" s="7"/>
      <c r="TBQ324" s="7"/>
      <c r="TBR324" s="7"/>
      <c r="TBS324" s="7"/>
      <c r="TBT324" s="7"/>
      <c r="TBU324" s="7"/>
      <c r="TBV324" s="7"/>
      <c r="TBW324" s="7"/>
      <c r="TBX324" s="7"/>
      <c r="TBY324" s="7"/>
      <c r="TBZ324" s="7"/>
      <c r="TCA324" s="7"/>
      <c r="TCB324" s="7"/>
      <c r="TCC324" s="7"/>
      <c r="TCD324" s="7"/>
      <c r="TCE324" s="7"/>
      <c r="TCF324" s="7"/>
      <c r="TCG324" s="7"/>
      <c r="TCH324" s="7"/>
      <c r="TCI324" s="7"/>
      <c r="TCJ324" s="7"/>
      <c r="TCK324" s="7"/>
      <c r="TCL324" s="7"/>
      <c r="TCM324" s="7"/>
      <c r="TCN324" s="7"/>
      <c r="TCO324" s="7"/>
      <c r="TCP324" s="7"/>
      <c r="TCQ324" s="7"/>
      <c r="TCR324" s="7"/>
      <c r="TCS324" s="7"/>
      <c r="TCT324" s="7"/>
      <c r="TCU324" s="7"/>
      <c r="TCV324" s="7"/>
      <c r="TCW324" s="7"/>
      <c r="TCX324" s="7"/>
      <c r="TCY324" s="7"/>
      <c r="TCZ324" s="7"/>
      <c r="TDA324" s="7"/>
      <c r="TDB324" s="7"/>
      <c r="TDC324" s="7"/>
      <c r="TDD324" s="7"/>
      <c r="TDE324" s="7"/>
      <c r="TDF324" s="7"/>
      <c r="TDG324" s="7"/>
      <c r="TDH324" s="7"/>
      <c r="TDI324" s="7"/>
      <c r="TDJ324" s="7"/>
      <c r="TDK324" s="7"/>
      <c r="TDL324" s="7"/>
      <c r="TDM324" s="7"/>
      <c r="TDN324" s="7"/>
      <c r="TDO324" s="7"/>
      <c r="TDP324" s="7"/>
      <c r="TDQ324" s="7"/>
      <c r="TDR324" s="7"/>
      <c r="TDS324" s="7"/>
      <c r="TDT324" s="7"/>
      <c r="TDU324" s="7"/>
      <c r="TDV324" s="7"/>
      <c r="TDW324" s="7"/>
      <c r="TDX324" s="7"/>
      <c r="TDY324" s="7"/>
      <c r="TDZ324" s="7"/>
      <c r="TEA324" s="7"/>
      <c r="TEB324" s="7"/>
      <c r="TEC324" s="7"/>
      <c r="TED324" s="7"/>
      <c r="TEE324" s="7"/>
      <c r="TEF324" s="7"/>
      <c r="TEG324" s="7"/>
      <c r="TEH324" s="7"/>
      <c r="TEI324" s="7"/>
      <c r="TEJ324" s="7"/>
      <c r="TEK324" s="7"/>
      <c r="TEL324" s="7"/>
      <c r="TEM324" s="7"/>
      <c r="TEN324" s="7"/>
      <c r="TEO324" s="7"/>
      <c r="TEP324" s="7"/>
      <c r="TEQ324" s="7"/>
      <c r="TER324" s="7"/>
      <c r="TES324" s="7"/>
      <c r="TET324" s="7"/>
      <c r="TEU324" s="7"/>
      <c r="TEV324" s="7"/>
      <c r="TEW324" s="7"/>
      <c r="TEX324" s="7"/>
      <c r="TEY324" s="7"/>
      <c r="TEZ324" s="7"/>
      <c r="TFA324" s="7"/>
      <c r="TFB324" s="7"/>
      <c r="TFC324" s="7"/>
      <c r="TFD324" s="7"/>
      <c r="TFE324" s="7"/>
      <c r="TFF324" s="7"/>
      <c r="TFG324" s="7"/>
      <c r="TFH324" s="7"/>
      <c r="TFI324" s="7"/>
      <c r="TFJ324" s="7"/>
      <c r="TFK324" s="7"/>
      <c r="TFL324" s="7"/>
      <c r="TFM324" s="7"/>
      <c r="TFN324" s="7"/>
      <c r="TFO324" s="7"/>
      <c r="TFP324" s="7"/>
      <c r="TFQ324" s="7"/>
      <c r="TFR324" s="7"/>
      <c r="TFS324" s="7"/>
      <c r="TFT324" s="7"/>
      <c r="TFU324" s="7"/>
      <c r="TFV324" s="7"/>
      <c r="TFW324" s="7"/>
      <c r="TFX324" s="7"/>
      <c r="TFY324" s="7"/>
      <c r="TFZ324" s="7"/>
      <c r="TGA324" s="7"/>
      <c r="TGB324" s="7"/>
      <c r="TGC324" s="7"/>
      <c r="TGD324" s="7"/>
      <c r="TGE324" s="7"/>
      <c r="TGF324" s="7"/>
      <c r="TGG324" s="7"/>
      <c r="TGH324" s="7"/>
      <c r="TGI324" s="7"/>
      <c r="TGJ324" s="7"/>
      <c r="TGK324" s="7"/>
      <c r="TGL324" s="7"/>
      <c r="TGM324" s="7"/>
      <c r="TGN324" s="7"/>
      <c r="TGO324" s="7"/>
      <c r="TGP324" s="7"/>
      <c r="TGQ324" s="7"/>
      <c r="TGR324" s="7"/>
      <c r="TGS324" s="7"/>
      <c r="TGT324" s="7"/>
      <c r="TGU324" s="7"/>
      <c r="TGV324" s="7"/>
      <c r="TGW324" s="7"/>
      <c r="TGX324" s="7"/>
      <c r="TGY324" s="7"/>
      <c r="TGZ324" s="7"/>
      <c r="THA324" s="7"/>
      <c r="THB324" s="7"/>
      <c r="THC324" s="7"/>
      <c r="THD324" s="7"/>
      <c r="THE324" s="7"/>
      <c r="THF324" s="7"/>
      <c r="THG324" s="7"/>
      <c r="THH324" s="7"/>
      <c r="THI324" s="7"/>
      <c r="THJ324" s="7"/>
      <c r="THK324" s="7"/>
      <c r="THL324" s="7"/>
      <c r="THM324" s="7"/>
      <c r="THN324" s="7"/>
      <c r="THO324" s="7"/>
      <c r="THP324" s="7"/>
      <c r="THQ324" s="7"/>
      <c r="THR324" s="7"/>
      <c r="THS324" s="7"/>
      <c r="THT324" s="7"/>
      <c r="THU324" s="7"/>
      <c r="THV324" s="7"/>
      <c r="THW324" s="7"/>
      <c r="THX324" s="7"/>
      <c r="THY324" s="7"/>
      <c r="THZ324" s="7"/>
      <c r="TIA324" s="7"/>
      <c r="TIB324" s="7"/>
      <c r="TIC324" s="7"/>
      <c r="TID324" s="7"/>
      <c r="TIE324" s="7"/>
      <c r="TIF324" s="7"/>
      <c r="TIG324" s="7"/>
      <c r="TIH324" s="7"/>
      <c r="TII324" s="7"/>
      <c r="TIJ324" s="7"/>
      <c r="TIK324" s="7"/>
      <c r="TIL324" s="7"/>
      <c r="TIM324" s="7"/>
      <c r="TIN324" s="7"/>
      <c r="TIO324" s="7"/>
      <c r="TIP324" s="7"/>
      <c r="TIQ324" s="7"/>
      <c r="TIR324" s="7"/>
      <c r="TIS324" s="7"/>
      <c r="TIT324" s="7"/>
      <c r="TIU324" s="7"/>
      <c r="TIV324" s="7"/>
      <c r="TIW324" s="7"/>
      <c r="TIX324" s="7"/>
      <c r="TIY324" s="7"/>
      <c r="TIZ324" s="7"/>
      <c r="TJA324" s="7"/>
      <c r="TJB324" s="7"/>
      <c r="TJC324" s="7"/>
      <c r="TJD324" s="7"/>
      <c r="TJE324" s="7"/>
      <c r="TJF324" s="7"/>
      <c r="TJG324" s="7"/>
      <c r="TJH324" s="7"/>
      <c r="TJI324" s="7"/>
      <c r="TJJ324" s="7"/>
      <c r="TJK324" s="7"/>
      <c r="TJL324" s="7"/>
      <c r="TJM324" s="7"/>
      <c r="TJN324" s="7"/>
      <c r="TJO324" s="7"/>
      <c r="TJP324" s="7"/>
      <c r="TJQ324" s="7"/>
      <c r="TJR324" s="7"/>
      <c r="TJS324" s="7"/>
      <c r="TJT324" s="7"/>
      <c r="TJU324" s="7"/>
      <c r="TJV324" s="7"/>
      <c r="TJW324" s="7"/>
      <c r="TJX324" s="7"/>
      <c r="TJY324" s="7"/>
      <c r="TJZ324" s="7"/>
      <c r="TKA324" s="7"/>
      <c r="TKB324" s="7"/>
      <c r="TKC324" s="7"/>
      <c r="TKD324" s="7"/>
      <c r="TKE324" s="7"/>
      <c r="TKF324" s="7"/>
      <c r="TKG324" s="7"/>
      <c r="TKH324" s="7"/>
      <c r="TKI324" s="7"/>
      <c r="TKJ324" s="7"/>
      <c r="TKK324" s="7"/>
      <c r="TKL324" s="7"/>
      <c r="TKM324" s="7"/>
      <c r="TKN324" s="7"/>
      <c r="TKO324" s="7"/>
      <c r="TKP324" s="7"/>
      <c r="TKQ324" s="7"/>
      <c r="TKR324" s="7"/>
      <c r="TKS324" s="7"/>
      <c r="TKT324" s="7"/>
      <c r="TKU324" s="7"/>
      <c r="TKV324" s="7"/>
      <c r="TKW324" s="7"/>
      <c r="TKX324" s="7"/>
      <c r="TKY324" s="7"/>
      <c r="TKZ324" s="7"/>
      <c r="TLA324" s="7"/>
      <c r="TLB324" s="7"/>
      <c r="TLC324" s="7"/>
      <c r="TLD324" s="7"/>
      <c r="TLE324" s="7"/>
      <c r="TLF324" s="7"/>
      <c r="TLG324" s="7"/>
      <c r="TLH324" s="7"/>
      <c r="TLI324" s="7"/>
      <c r="TLJ324" s="7"/>
      <c r="TLK324" s="7"/>
      <c r="TLL324" s="7"/>
      <c r="TLM324" s="7"/>
      <c r="TLN324" s="7"/>
      <c r="TLO324" s="7"/>
      <c r="TLP324" s="7"/>
      <c r="TLQ324" s="7"/>
      <c r="TLR324" s="7"/>
      <c r="TLS324" s="7"/>
      <c r="TLT324" s="7"/>
      <c r="TLU324" s="7"/>
      <c r="TLV324" s="7"/>
      <c r="TLW324" s="7"/>
      <c r="TLX324" s="7"/>
      <c r="TLY324" s="7"/>
      <c r="TLZ324" s="7"/>
      <c r="TMA324" s="7"/>
      <c r="TMB324" s="7"/>
      <c r="TMC324" s="7"/>
      <c r="TMD324" s="7"/>
      <c r="TME324" s="7"/>
      <c r="TMF324" s="7"/>
      <c r="TMG324" s="7"/>
      <c r="TMH324" s="7"/>
      <c r="TMI324" s="7"/>
      <c r="TMJ324" s="7"/>
      <c r="TMK324" s="7"/>
      <c r="TML324" s="7"/>
      <c r="TMM324" s="7"/>
      <c r="TMN324" s="7"/>
      <c r="TMO324" s="7"/>
      <c r="TMP324" s="7"/>
      <c r="TMQ324" s="7"/>
      <c r="TMR324" s="7"/>
      <c r="TMS324" s="7"/>
      <c r="TMT324" s="7"/>
      <c r="TMU324" s="7"/>
      <c r="TMV324" s="7"/>
      <c r="TMW324" s="7"/>
      <c r="TMX324" s="7"/>
      <c r="TMY324" s="7"/>
      <c r="TMZ324" s="7"/>
      <c r="TNA324" s="7"/>
      <c r="TNB324" s="7"/>
      <c r="TNC324" s="7"/>
      <c r="TND324" s="7"/>
      <c r="TNE324" s="7"/>
      <c r="TNF324" s="7"/>
      <c r="TNG324" s="7"/>
      <c r="TNH324" s="7"/>
      <c r="TNI324" s="7"/>
      <c r="TNJ324" s="7"/>
      <c r="TNK324" s="7"/>
      <c r="TNL324" s="7"/>
      <c r="TNM324" s="7"/>
      <c r="TNN324" s="7"/>
      <c r="TNO324" s="7"/>
      <c r="TNP324" s="7"/>
      <c r="TNQ324" s="7"/>
      <c r="TNR324" s="7"/>
      <c r="TNS324" s="7"/>
      <c r="TNT324" s="7"/>
      <c r="TNU324" s="7"/>
      <c r="TNV324" s="7"/>
      <c r="TNW324" s="7"/>
      <c r="TNX324" s="7"/>
      <c r="TNY324" s="7"/>
      <c r="TNZ324" s="7"/>
      <c r="TOA324" s="7"/>
      <c r="TOB324" s="7"/>
      <c r="TOC324" s="7"/>
      <c r="TOD324" s="7"/>
      <c r="TOE324" s="7"/>
      <c r="TOF324" s="7"/>
      <c r="TOG324" s="7"/>
      <c r="TOH324" s="7"/>
      <c r="TOI324" s="7"/>
      <c r="TOJ324" s="7"/>
      <c r="TOK324" s="7"/>
      <c r="TOL324" s="7"/>
      <c r="TOM324" s="7"/>
      <c r="TON324" s="7"/>
      <c r="TOO324" s="7"/>
      <c r="TOP324" s="7"/>
      <c r="TOQ324" s="7"/>
      <c r="TOR324" s="7"/>
      <c r="TOS324" s="7"/>
      <c r="TOT324" s="7"/>
      <c r="TOU324" s="7"/>
      <c r="TOV324" s="7"/>
      <c r="TOW324" s="7"/>
      <c r="TOX324" s="7"/>
      <c r="TOY324" s="7"/>
      <c r="TOZ324" s="7"/>
      <c r="TPA324" s="7"/>
      <c r="TPB324" s="7"/>
      <c r="TPC324" s="7"/>
      <c r="TPD324" s="7"/>
      <c r="TPE324" s="7"/>
      <c r="TPF324" s="7"/>
      <c r="TPG324" s="7"/>
      <c r="TPH324" s="7"/>
      <c r="TPI324" s="7"/>
      <c r="TPJ324" s="7"/>
      <c r="TPK324" s="7"/>
      <c r="TPL324" s="7"/>
      <c r="TPM324" s="7"/>
      <c r="TPN324" s="7"/>
      <c r="TPO324" s="7"/>
      <c r="TPP324" s="7"/>
      <c r="TPQ324" s="7"/>
      <c r="TPR324" s="7"/>
      <c r="TPS324" s="7"/>
      <c r="TPT324" s="7"/>
      <c r="TPU324" s="7"/>
      <c r="TPV324" s="7"/>
      <c r="TPW324" s="7"/>
      <c r="TPX324" s="7"/>
      <c r="TPY324" s="7"/>
      <c r="TPZ324" s="7"/>
      <c r="TQA324" s="7"/>
      <c r="TQB324" s="7"/>
      <c r="TQC324" s="7"/>
      <c r="TQD324" s="7"/>
      <c r="TQE324" s="7"/>
      <c r="TQF324" s="7"/>
      <c r="TQG324" s="7"/>
      <c r="TQH324" s="7"/>
      <c r="TQI324" s="7"/>
      <c r="TQJ324" s="7"/>
      <c r="TQK324" s="7"/>
      <c r="TQL324" s="7"/>
      <c r="TQM324" s="7"/>
      <c r="TQN324" s="7"/>
      <c r="TQO324" s="7"/>
      <c r="TQP324" s="7"/>
      <c r="TQQ324" s="7"/>
      <c r="TQR324" s="7"/>
      <c r="TQS324" s="7"/>
      <c r="TQT324" s="7"/>
      <c r="TQU324" s="7"/>
      <c r="TQV324" s="7"/>
      <c r="TQW324" s="7"/>
      <c r="TQX324" s="7"/>
      <c r="TQY324" s="7"/>
      <c r="TQZ324" s="7"/>
      <c r="TRA324" s="7"/>
      <c r="TRB324" s="7"/>
      <c r="TRC324" s="7"/>
      <c r="TRD324" s="7"/>
      <c r="TRE324" s="7"/>
      <c r="TRF324" s="7"/>
      <c r="TRG324" s="7"/>
      <c r="TRH324" s="7"/>
      <c r="TRI324" s="7"/>
      <c r="TRJ324" s="7"/>
      <c r="TRK324" s="7"/>
      <c r="TRL324" s="7"/>
      <c r="TRM324" s="7"/>
      <c r="TRN324" s="7"/>
      <c r="TRO324" s="7"/>
      <c r="TRP324" s="7"/>
      <c r="TRQ324" s="7"/>
      <c r="TRR324" s="7"/>
      <c r="TRS324" s="7"/>
      <c r="TRT324" s="7"/>
      <c r="TRU324" s="7"/>
      <c r="TRV324" s="7"/>
      <c r="TRW324" s="7"/>
      <c r="TRX324" s="7"/>
      <c r="TRY324" s="7"/>
      <c r="TRZ324" s="7"/>
      <c r="TSA324" s="7"/>
      <c r="TSB324" s="7"/>
      <c r="TSC324" s="7"/>
      <c r="TSD324" s="7"/>
      <c r="TSE324" s="7"/>
      <c r="TSF324" s="7"/>
      <c r="TSG324" s="7"/>
      <c r="TSH324" s="7"/>
      <c r="TSI324" s="7"/>
      <c r="TSJ324" s="7"/>
      <c r="TSK324" s="7"/>
      <c r="TSL324" s="7"/>
      <c r="TSM324" s="7"/>
      <c r="TSN324" s="7"/>
      <c r="TSO324" s="7"/>
      <c r="TSP324" s="7"/>
      <c r="TSQ324" s="7"/>
      <c r="TSR324" s="7"/>
      <c r="TSS324" s="7"/>
      <c r="TST324" s="7"/>
      <c r="TSU324" s="7"/>
      <c r="TSV324" s="7"/>
      <c r="TSW324" s="7"/>
      <c r="TSX324" s="7"/>
      <c r="TSY324" s="7"/>
      <c r="TSZ324" s="7"/>
      <c r="TTA324" s="7"/>
      <c r="TTB324" s="7"/>
      <c r="TTC324" s="7"/>
      <c r="TTD324" s="7"/>
      <c r="TTE324" s="7"/>
      <c r="TTF324" s="7"/>
      <c r="TTG324" s="7"/>
      <c r="TTH324" s="7"/>
      <c r="TTI324" s="7"/>
      <c r="TTJ324" s="7"/>
      <c r="TTK324" s="7"/>
      <c r="TTL324" s="7"/>
      <c r="TTM324" s="7"/>
      <c r="TTN324" s="7"/>
      <c r="TTO324" s="7"/>
      <c r="TTP324" s="7"/>
      <c r="TTQ324" s="7"/>
      <c r="TTR324" s="7"/>
      <c r="TTS324" s="7"/>
      <c r="TTT324" s="7"/>
      <c r="TTU324" s="7"/>
      <c r="TTV324" s="7"/>
      <c r="TTW324" s="7"/>
      <c r="TTX324" s="7"/>
      <c r="TTY324" s="7"/>
      <c r="TTZ324" s="7"/>
      <c r="TUA324" s="7"/>
      <c r="TUB324" s="7"/>
      <c r="TUC324" s="7"/>
      <c r="TUD324" s="7"/>
      <c r="TUE324" s="7"/>
      <c r="TUF324" s="7"/>
      <c r="TUG324" s="7"/>
      <c r="TUH324" s="7"/>
      <c r="TUI324" s="7"/>
      <c r="TUJ324" s="7"/>
      <c r="TUK324" s="7"/>
      <c r="TUL324" s="7"/>
      <c r="TUM324" s="7"/>
      <c r="TUN324" s="7"/>
      <c r="TUO324" s="7"/>
      <c r="TUP324" s="7"/>
      <c r="TUQ324" s="7"/>
      <c r="TUR324" s="7"/>
      <c r="TUS324" s="7"/>
      <c r="TUT324" s="7"/>
      <c r="TUU324" s="7"/>
      <c r="TUV324" s="7"/>
      <c r="TUW324" s="7"/>
      <c r="TUX324" s="7"/>
      <c r="TUY324" s="7"/>
      <c r="TUZ324" s="7"/>
      <c r="TVA324" s="7"/>
      <c r="TVB324" s="7"/>
      <c r="TVC324" s="7"/>
      <c r="TVD324" s="7"/>
      <c r="TVE324" s="7"/>
      <c r="TVF324" s="7"/>
      <c r="TVG324" s="7"/>
      <c r="TVH324" s="7"/>
      <c r="TVI324" s="7"/>
      <c r="TVJ324" s="7"/>
      <c r="TVK324" s="7"/>
      <c r="TVL324" s="7"/>
      <c r="TVM324" s="7"/>
      <c r="TVN324" s="7"/>
      <c r="TVO324" s="7"/>
      <c r="TVP324" s="7"/>
      <c r="TVQ324" s="7"/>
      <c r="TVR324" s="7"/>
      <c r="TVS324" s="7"/>
      <c r="TVT324" s="7"/>
      <c r="TVU324" s="7"/>
      <c r="TVV324" s="7"/>
      <c r="TVW324" s="7"/>
      <c r="TVX324" s="7"/>
      <c r="TVY324" s="7"/>
      <c r="TVZ324" s="7"/>
      <c r="TWA324" s="7"/>
      <c r="TWB324" s="7"/>
      <c r="TWC324" s="7"/>
      <c r="TWD324" s="7"/>
      <c r="TWE324" s="7"/>
      <c r="TWF324" s="7"/>
      <c r="TWG324" s="7"/>
      <c r="TWH324" s="7"/>
      <c r="TWI324" s="7"/>
      <c r="TWJ324" s="7"/>
      <c r="TWK324" s="7"/>
      <c r="TWL324" s="7"/>
      <c r="TWM324" s="7"/>
      <c r="TWN324" s="7"/>
      <c r="TWO324" s="7"/>
      <c r="TWP324" s="7"/>
      <c r="TWQ324" s="7"/>
      <c r="TWR324" s="7"/>
      <c r="TWS324" s="7"/>
      <c r="TWT324" s="7"/>
      <c r="TWU324" s="7"/>
      <c r="TWV324" s="7"/>
      <c r="TWW324" s="7"/>
      <c r="TWX324" s="7"/>
      <c r="TWY324" s="7"/>
      <c r="TWZ324" s="7"/>
      <c r="TXA324" s="7"/>
      <c r="TXB324" s="7"/>
      <c r="TXC324" s="7"/>
      <c r="TXD324" s="7"/>
      <c r="TXE324" s="7"/>
      <c r="TXF324" s="7"/>
      <c r="TXG324" s="7"/>
      <c r="TXH324" s="7"/>
      <c r="TXI324" s="7"/>
      <c r="TXJ324" s="7"/>
      <c r="TXK324" s="7"/>
      <c r="TXL324" s="7"/>
      <c r="TXM324" s="7"/>
      <c r="TXN324" s="7"/>
      <c r="TXO324" s="7"/>
      <c r="TXP324" s="7"/>
      <c r="TXQ324" s="7"/>
      <c r="TXR324" s="7"/>
      <c r="TXS324" s="7"/>
      <c r="TXT324" s="7"/>
      <c r="TXU324" s="7"/>
      <c r="TXV324" s="7"/>
      <c r="TXW324" s="7"/>
      <c r="TXX324" s="7"/>
      <c r="TXY324" s="7"/>
      <c r="TXZ324" s="7"/>
      <c r="TYA324" s="7"/>
      <c r="TYB324" s="7"/>
      <c r="TYC324" s="7"/>
      <c r="TYD324" s="7"/>
      <c r="TYE324" s="7"/>
      <c r="TYF324" s="7"/>
      <c r="TYG324" s="7"/>
      <c r="TYH324" s="7"/>
      <c r="TYI324" s="7"/>
      <c r="TYJ324" s="7"/>
      <c r="TYK324" s="7"/>
      <c r="TYL324" s="7"/>
      <c r="TYM324" s="7"/>
      <c r="TYN324" s="7"/>
      <c r="TYO324" s="7"/>
      <c r="TYP324" s="7"/>
      <c r="TYQ324" s="7"/>
      <c r="TYR324" s="7"/>
      <c r="TYS324" s="7"/>
      <c r="TYT324" s="7"/>
      <c r="TYU324" s="7"/>
      <c r="TYV324" s="7"/>
      <c r="TYW324" s="7"/>
      <c r="TYX324" s="7"/>
      <c r="TYY324" s="7"/>
      <c r="TYZ324" s="7"/>
      <c r="TZA324" s="7"/>
      <c r="TZB324" s="7"/>
      <c r="TZC324" s="7"/>
      <c r="TZD324" s="7"/>
      <c r="TZE324" s="7"/>
      <c r="TZF324" s="7"/>
      <c r="TZG324" s="7"/>
      <c r="TZH324" s="7"/>
      <c r="TZI324" s="7"/>
      <c r="TZJ324" s="7"/>
      <c r="TZK324" s="7"/>
      <c r="TZL324" s="7"/>
      <c r="TZM324" s="7"/>
      <c r="TZN324" s="7"/>
      <c r="TZO324" s="7"/>
      <c r="TZP324" s="7"/>
      <c r="TZQ324" s="7"/>
      <c r="TZR324" s="7"/>
      <c r="TZS324" s="7"/>
      <c r="TZT324" s="7"/>
      <c r="TZU324" s="7"/>
      <c r="TZV324" s="7"/>
      <c r="TZW324" s="7"/>
      <c r="TZX324" s="7"/>
      <c r="TZY324" s="7"/>
      <c r="TZZ324" s="7"/>
      <c r="UAA324" s="7"/>
      <c r="UAB324" s="7"/>
      <c r="UAC324" s="7"/>
      <c r="UAD324" s="7"/>
      <c r="UAE324" s="7"/>
      <c r="UAF324" s="7"/>
      <c r="UAG324" s="7"/>
      <c r="UAH324" s="7"/>
      <c r="UAI324" s="7"/>
      <c r="UAJ324" s="7"/>
      <c r="UAK324" s="7"/>
      <c r="UAL324" s="7"/>
      <c r="UAM324" s="7"/>
      <c r="UAN324" s="7"/>
      <c r="UAO324" s="7"/>
      <c r="UAP324" s="7"/>
      <c r="UAQ324" s="7"/>
      <c r="UAR324" s="7"/>
      <c r="UAS324" s="7"/>
      <c r="UAT324" s="7"/>
      <c r="UAU324" s="7"/>
      <c r="UAV324" s="7"/>
      <c r="UAW324" s="7"/>
      <c r="UAX324" s="7"/>
      <c r="UAY324" s="7"/>
      <c r="UAZ324" s="7"/>
      <c r="UBA324" s="7"/>
      <c r="UBB324" s="7"/>
      <c r="UBC324" s="7"/>
      <c r="UBD324" s="7"/>
      <c r="UBE324" s="7"/>
      <c r="UBF324" s="7"/>
      <c r="UBG324" s="7"/>
      <c r="UBH324" s="7"/>
      <c r="UBI324" s="7"/>
      <c r="UBJ324" s="7"/>
      <c r="UBK324" s="7"/>
      <c r="UBL324" s="7"/>
      <c r="UBM324" s="7"/>
      <c r="UBN324" s="7"/>
      <c r="UBO324" s="7"/>
      <c r="UBP324" s="7"/>
      <c r="UBQ324" s="7"/>
      <c r="UBR324" s="7"/>
      <c r="UBS324" s="7"/>
      <c r="UBT324" s="7"/>
      <c r="UBU324" s="7"/>
      <c r="UBV324" s="7"/>
      <c r="UBW324" s="7"/>
      <c r="UBX324" s="7"/>
      <c r="UBY324" s="7"/>
      <c r="UBZ324" s="7"/>
      <c r="UCA324" s="7"/>
      <c r="UCB324" s="7"/>
      <c r="UCC324" s="7"/>
      <c r="UCD324" s="7"/>
      <c r="UCE324" s="7"/>
      <c r="UCF324" s="7"/>
      <c r="UCG324" s="7"/>
      <c r="UCH324" s="7"/>
      <c r="UCI324" s="7"/>
      <c r="UCJ324" s="7"/>
      <c r="UCK324" s="7"/>
      <c r="UCL324" s="7"/>
      <c r="UCM324" s="7"/>
      <c r="UCN324" s="7"/>
      <c r="UCO324" s="7"/>
      <c r="UCP324" s="7"/>
      <c r="UCQ324" s="7"/>
      <c r="UCR324" s="7"/>
      <c r="UCS324" s="7"/>
      <c r="UCT324" s="7"/>
      <c r="UCU324" s="7"/>
      <c r="UCV324" s="7"/>
      <c r="UCW324" s="7"/>
      <c r="UCX324" s="7"/>
      <c r="UCY324" s="7"/>
      <c r="UCZ324" s="7"/>
      <c r="UDA324" s="7"/>
      <c r="UDB324" s="7"/>
      <c r="UDC324" s="7"/>
      <c r="UDD324" s="7"/>
      <c r="UDE324" s="7"/>
      <c r="UDF324" s="7"/>
      <c r="UDG324" s="7"/>
      <c r="UDH324" s="7"/>
      <c r="UDI324" s="7"/>
      <c r="UDJ324" s="7"/>
      <c r="UDK324" s="7"/>
      <c r="UDL324" s="7"/>
      <c r="UDM324" s="7"/>
      <c r="UDN324" s="7"/>
      <c r="UDO324" s="7"/>
      <c r="UDP324" s="7"/>
      <c r="UDQ324" s="7"/>
      <c r="UDR324" s="7"/>
      <c r="UDS324" s="7"/>
      <c r="UDT324" s="7"/>
      <c r="UDU324" s="7"/>
      <c r="UDV324" s="7"/>
      <c r="UDW324" s="7"/>
      <c r="UDX324" s="7"/>
      <c r="UDY324" s="7"/>
      <c r="UDZ324" s="7"/>
      <c r="UEA324" s="7"/>
      <c r="UEB324" s="7"/>
      <c r="UEC324" s="7"/>
      <c r="UED324" s="7"/>
      <c r="UEE324" s="7"/>
      <c r="UEF324" s="7"/>
      <c r="UEG324" s="7"/>
      <c r="UEH324" s="7"/>
      <c r="UEI324" s="7"/>
      <c r="UEJ324" s="7"/>
      <c r="UEK324" s="7"/>
      <c r="UEL324" s="7"/>
      <c r="UEM324" s="7"/>
      <c r="UEN324" s="7"/>
      <c r="UEO324" s="7"/>
      <c r="UEP324" s="7"/>
      <c r="UEQ324" s="7"/>
      <c r="UER324" s="7"/>
      <c r="UES324" s="7"/>
      <c r="UET324" s="7"/>
      <c r="UEU324" s="7"/>
      <c r="UEV324" s="7"/>
      <c r="UEW324" s="7"/>
      <c r="UEX324" s="7"/>
      <c r="UEY324" s="7"/>
      <c r="UEZ324" s="7"/>
      <c r="UFA324" s="7"/>
      <c r="UFB324" s="7"/>
      <c r="UFC324" s="7"/>
      <c r="UFD324" s="7"/>
      <c r="UFE324" s="7"/>
      <c r="UFF324" s="7"/>
      <c r="UFG324" s="7"/>
      <c r="UFH324" s="7"/>
      <c r="UFI324" s="7"/>
      <c r="UFJ324" s="7"/>
      <c r="UFK324" s="7"/>
      <c r="UFL324" s="7"/>
      <c r="UFM324" s="7"/>
      <c r="UFN324" s="7"/>
      <c r="UFO324" s="7"/>
      <c r="UFP324" s="7"/>
      <c r="UFQ324" s="7"/>
      <c r="UFR324" s="7"/>
      <c r="UFS324" s="7"/>
      <c r="UFT324" s="7"/>
      <c r="UFU324" s="7"/>
      <c r="UFV324" s="7"/>
      <c r="UFW324" s="7"/>
      <c r="UFX324" s="7"/>
      <c r="UFY324" s="7"/>
      <c r="UFZ324" s="7"/>
      <c r="UGA324" s="7"/>
      <c r="UGB324" s="7"/>
      <c r="UGC324" s="7"/>
      <c r="UGD324" s="7"/>
      <c r="UGE324" s="7"/>
      <c r="UGF324" s="7"/>
      <c r="UGG324" s="7"/>
      <c r="UGH324" s="7"/>
      <c r="UGI324" s="7"/>
      <c r="UGJ324" s="7"/>
      <c r="UGK324" s="7"/>
      <c r="UGL324" s="7"/>
      <c r="UGM324" s="7"/>
      <c r="UGN324" s="7"/>
      <c r="UGO324" s="7"/>
      <c r="UGP324" s="7"/>
      <c r="UGQ324" s="7"/>
      <c r="UGR324" s="7"/>
      <c r="UGS324" s="7"/>
      <c r="UGT324" s="7"/>
      <c r="UGU324" s="7"/>
      <c r="UGV324" s="7"/>
      <c r="UGW324" s="7"/>
      <c r="UGX324" s="7"/>
      <c r="UGY324" s="7"/>
      <c r="UGZ324" s="7"/>
      <c r="UHA324" s="7"/>
      <c r="UHB324" s="7"/>
      <c r="UHC324" s="7"/>
      <c r="UHD324" s="7"/>
      <c r="UHE324" s="7"/>
      <c r="UHF324" s="7"/>
      <c r="UHG324" s="7"/>
      <c r="UHH324" s="7"/>
      <c r="UHI324" s="7"/>
      <c r="UHJ324" s="7"/>
      <c r="UHK324" s="7"/>
      <c r="UHL324" s="7"/>
      <c r="UHM324" s="7"/>
      <c r="UHN324" s="7"/>
      <c r="UHO324" s="7"/>
      <c r="UHP324" s="7"/>
      <c r="UHQ324" s="7"/>
      <c r="UHR324" s="7"/>
      <c r="UHS324" s="7"/>
      <c r="UHT324" s="7"/>
      <c r="UHU324" s="7"/>
      <c r="UHV324" s="7"/>
      <c r="UHW324" s="7"/>
      <c r="UHX324" s="7"/>
      <c r="UHY324" s="7"/>
      <c r="UHZ324" s="7"/>
      <c r="UIA324" s="7"/>
      <c r="UIB324" s="7"/>
      <c r="UIC324" s="7"/>
      <c r="UID324" s="7"/>
      <c r="UIE324" s="7"/>
      <c r="UIF324" s="7"/>
      <c r="UIG324" s="7"/>
      <c r="UIH324" s="7"/>
      <c r="UII324" s="7"/>
      <c r="UIJ324" s="7"/>
      <c r="UIK324" s="7"/>
      <c r="UIL324" s="7"/>
      <c r="UIM324" s="7"/>
      <c r="UIN324" s="7"/>
      <c r="UIO324" s="7"/>
      <c r="UIP324" s="7"/>
      <c r="UIQ324" s="7"/>
      <c r="UIR324" s="7"/>
      <c r="UIS324" s="7"/>
      <c r="UIT324" s="7"/>
      <c r="UIU324" s="7"/>
      <c r="UIV324" s="7"/>
      <c r="UIW324" s="7"/>
      <c r="UIX324" s="7"/>
      <c r="UIY324" s="7"/>
      <c r="UIZ324" s="7"/>
      <c r="UJA324" s="7"/>
      <c r="UJB324" s="7"/>
      <c r="UJC324" s="7"/>
      <c r="UJD324" s="7"/>
      <c r="UJE324" s="7"/>
      <c r="UJF324" s="7"/>
      <c r="UJG324" s="7"/>
      <c r="UJH324" s="7"/>
      <c r="UJI324" s="7"/>
      <c r="UJJ324" s="7"/>
      <c r="UJK324" s="7"/>
      <c r="UJL324" s="7"/>
      <c r="UJM324" s="7"/>
      <c r="UJN324" s="7"/>
      <c r="UJO324" s="7"/>
      <c r="UJP324" s="7"/>
      <c r="UJQ324" s="7"/>
      <c r="UJR324" s="7"/>
      <c r="UJS324" s="7"/>
      <c r="UJT324" s="7"/>
      <c r="UJU324" s="7"/>
      <c r="UJV324" s="7"/>
      <c r="UJW324" s="7"/>
      <c r="UJX324" s="7"/>
      <c r="UJY324" s="7"/>
      <c r="UJZ324" s="7"/>
      <c r="UKA324" s="7"/>
      <c r="UKB324" s="7"/>
      <c r="UKC324" s="7"/>
      <c r="UKD324" s="7"/>
      <c r="UKE324" s="7"/>
      <c r="UKF324" s="7"/>
      <c r="UKG324" s="7"/>
      <c r="UKH324" s="7"/>
      <c r="UKI324" s="7"/>
      <c r="UKJ324" s="7"/>
      <c r="UKK324" s="7"/>
      <c r="UKL324" s="7"/>
      <c r="UKM324" s="7"/>
      <c r="UKN324" s="7"/>
      <c r="UKO324" s="7"/>
      <c r="UKP324" s="7"/>
      <c r="UKQ324" s="7"/>
      <c r="UKR324" s="7"/>
      <c r="UKS324" s="7"/>
      <c r="UKT324" s="7"/>
      <c r="UKU324" s="7"/>
      <c r="UKV324" s="7"/>
      <c r="UKW324" s="7"/>
      <c r="UKX324" s="7"/>
      <c r="UKY324" s="7"/>
      <c r="UKZ324" s="7"/>
      <c r="ULA324" s="7"/>
      <c r="ULB324" s="7"/>
      <c r="ULC324" s="7"/>
      <c r="ULD324" s="7"/>
      <c r="ULE324" s="7"/>
      <c r="ULF324" s="7"/>
      <c r="ULG324" s="7"/>
      <c r="ULH324" s="7"/>
      <c r="ULI324" s="7"/>
      <c r="ULJ324" s="7"/>
      <c r="ULK324" s="7"/>
      <c r="ULL324" s="7"/>
      <c r="ULM324" s="7"/>
      <c r="ULN324" s="7"/>
      <c r="ULO324" s="7"/>
      <c r="ULP324" s="7"/>
      <c r="ULQ324" s="7"/>
      <c r="ULR324" s="7"/>
      <c r="ULS324" s="7"/>
      <c r="ULT324" s="7"/>
      <c r="ULU324" s="7"/>
      <c r="ULV324" s="7"/>
      <c r="ULW324" s="7"/>
      <c r="ULX324" s="7"/>
      <c r="ULY324" s="7"/>
      <c r="ULZ324" s="7"/>
      <c r="UMA324" s="7"/>
      <c r="UMB324" s="7"/>
      <c r="UMC324" s="7"/>
      <c r="UMD324" s="7"/>
      <c r="UME324" s="7"/>
      <c r="UMF324" s="7"/>
      <c r="UMG324" s="7"/>
      <c r="UMH324" s="7"/>
      <c r="UMI324" s="7"/>
      <c r="UMJ324" s="7"/>
      <c r="UMK324" s="7"/>
      <c r="UML324" s="7"/>
      <c r="UMM324" s="7"/>
      <c r="UMN324" s="7"/>
      <c r="UMO324" s="7"/>
      <c r="UMP324" s="7"/>
      <c r="UMQ324" s="7"/>
      <c r="UMR324" s="7"/>
      <c r="UMS324" s="7"/>
      <c r="UMT324" s="7"/>
      <c r="UMU324" s="7"/>
      <c r="UMV324" s="7"/>
      <c r="UMW324" s="7"/>
      <c r="UMX324" s="7"/>
      <c r="UMY324" s="7"/>
      <c r="UMZ324" s="7"/>
      <c r="UNA324" s="7"/>
      <c r="UNB324" s="7"/>
      <c r="UNC324" s="7"/>
      <c r="UND324" s="7"/>
      <c r="UNE324" s="7"/>
      <c r="UNF324" s="7"/>
      <c r="UNG324" s="7"/>
      <c r="UNH324" s="7"/>
      <c r="UNI324" s="7"/>
      <c r="UNJ324" s="7"/>
      <c r="UNK324" s="7"/>
      <c r="UNL324" s="7"/>
      <c r="UNM324" s="7"/>
      <c r="UNN324" s="7"/>
      <c r="UNO324" s="7"/>
      <c r="UNP324" s="7"/>
      <c r="UNQ324" s="7"/>
      <c r="UNR324" s="7"/>
      <c r="UNS324" s="7"/>
      <c r="UNT324" s="7"/>
      <c r="UNU324" s="7"/>
      <c r="UNV324" s="7"/>
      <c r="UNW324" s="7"/>
      <c r="UNX324" s="7"/>
      <c r="UNY324" s="7"/>
      <c r="UNZ324" s="7"/>
      <c r="UOA324" s="7"/>
      <c r="UOB324" s="7"/>
      <c r="UOC324" s="7"/>
      <c r="UOD324" s="7"/>
      <c r="UOE324" s="7"/>
      <c r="UOF324" s="7"/>
      <c r="UOG324" s="7"/>
      <c r="UOH324" s="7"/>
      <c r="UOI324" s="7"/>
      <c r="UOJ324" s="7"/>
      <c r="UOK324" s="7"/>
      <c r="UOL324" s="7"/>
      <c r="UOM324" s="7"/>
      <c r="UON324" s="7"/>
      <c r="UOO324" s="7"/>
      <c r="UOP324" s="7"/>
      <c r="UOQ324" s="7"/>
      <c r="UOR324" s="7"/>
      <c r="UOS324" s="7"/>
      <c r="UOT324" s="7"/>
      <c r="UOU324" s="7"/>
      <c r="UOV324" s="7"/>
      <c r="UOW324" s="7"/>
      <c r="UOX324" s="7"/>
      <c r="UOY324" s="7"/>
      <c r="UOZ324" s="7"/>
      <c r="UPA324" s="7"/>
      <c r="UPB324" s="7"/>
      <c r="UPC324" s="7"/>
      <c r="UPD324" s="7"/>
      <c r="UPE324" s="7"/>
      <c r="UPF324" s="7"/>
      <c r="UPG324" s="7"/>
      <c r="UPH324" s="7"/>
      <c r="UPI324" s="7"/>
      <c r="UPJ324" s="7"/>
      <c r="UPK324" s="7"/>
      <c r="UPL324" s="7"/>
      <c r="UPM324" s="7"/>
      <c r="UPN324" s="7"/>
      <c r="UPO324" s="7"/>
      <c r="UPP324" s="7"/>
      <c r="UPQ324" s="7"/>
      <c r="UPR324" s="7"/>
      <c r="UPS324" s="7"/>
      <c r="UPT324" s="7"/>
      <c r="UPU324" s="7"/>
      <c r="UPV324" s="7"/>
      <c r="UPW324" s="7"/>
      <c r="UPX324" s="7"/>
      <c r="UPY324" s="7"/>
      <c r="UPZ324" s="7"/>
      <c r="UQA324" s="7"/>
      <c r="UQB324" s="7"/>
      <c r="UQC324" s="7"/>
      <c r="UQD324" s="7"/>
      <c r="UQE324" s="7"/>
      <c r="UQF324" s="7"/>
      <c r="UQG324" s="7"/>
      <c r="UQH324" s="7"/>
      <c r="UQI324" s="7"/>
      <c r="UQJ324" s="7"/>
      <c r="UQK324" s="7"/>
      <c r="UQL324" s="7"/>
      <c r="UQM324" s="7"/>
      <c r="UQN324" s="7"/>
      <c r="UQO324" s="7"/>
      <c r="UQP324" s="7"/>
      <c r="UQQ324" s="7"/>
      <c r="UQR324" s="7"/>
      <c r="UQS324" s="7"/>
      <c r="UQT324" s="7"/>
      <c r="UQU324" s="7"/>
      <c r="UQV324" s="7"/>
      <c r="UQW324" s="7"/>
      <c r="UQX324" s="7"/>
      <c r="UQY324" s="7"/>
      <c r="UQZ324" s="7"/>
      <c r="URA324" s="7"/>
      <c r="URB324" s="7"/>
      <c r="URC324" s="7"/>
      <c r="URD324" s="7"/>
      <c r="URE324" s="7"/>
      <c r="URF324" s="7"/>
      <c r="URG324" s="7"/>
      <c r="URH324" s="7"/>
      <c r="URI324" s="7"/>
      <c r="URJ324" s="7"/>
      <c r="URK324" s="7"/>
      <c r="URL324" s="7"/>
      <c r="URM324" s="7"/>
      <c r="URN324" s="7"/>
      <c r="URO324" s="7"/>
      <c r="URP324" s="7"/>
      <c r="URQ324" s="7"/>
      <c r="URR324" s="7"/>
      <c r="URS324" s="7"/>
      <c r="URT324" s="7"/>
      <c r="URU324" s="7"/>
      <c r="URV324" s="7"/>
      <c r="URW324" s="7"/>
      <c r="URX324" s="7"/>
      <c r="URY324" s="7"/>
      <c r="URZ324" s="7"/>
      <c r="USA324" s="7"/>
      <c r="USB324" s="7"/>
      <c r="USC324" s="7"/>
      <c r="USD324" s="7"/>
      <c r="USE324" s="7"/>
      <c r="USF324" s="7"/>
      <c r="USG324" s="7"/>
      <c r="USH324" s="7"/>
      <c r="USI324" s="7"/>
      <c r="USJ324" s="7"/>
      <c r="USK324" s="7"/>
      <c r="USL324" s="7"/>
      <c r="USM324" s="7"/>
      <c r="USN324" s="7"/>
      <c r="USO324" s="7"/>
      <c r="USP324" s="7"/>
      <c r="USQ324" s="7"/>
      <c r="USR324" s="7"/>
      <c r="USS324" s="7"/>
      <c r="UST324" s="7"/>
      <c r="USU324" s="7"/>
      <c r="USV324" s="7"/>
      <c r="USW324" s="7"/>
      <c r="USX324" s="7"/>
      <c r="USY324" s="7"/>
      <c r="USZ324" s="7"/>
      <c r="UTA324" s="7"/>
      <c r="UTB324" s="7"/>
      <c r="UTC324" s="7"/>
      <c r="UTD324" s="7"/>
      <c r="UTE324" s="7"/>
      <c r="UTF324" s="7"/>
      <c r="UTG324" s="7"/>
      <c r="UTH324" s="7"/>
      <c r="UTI324" s="7"/>
      <c r="UTJ324" s="7"/>
      <c r="UTK324" s="7"/>
      <c r="UTL324" s="7"/>
      <c r="UTM324" s="7"/>
      <c r="UTN324" s="7"/>
      <c r="UTO324" s="7"/>
      <c r="UTP324" s="7"/>
      <c r="UTQ324" s="7"/>
      <c r="UTR324" s="7"/>
      <c r="UTS324" s="7"/>
      <c r="UTT324" s="7"/>
      <c r="UTU324" s="7"/>
      <c r="UTV324" s="7"/>
      <c r="UTW324" s="7"/>
      <c r="UTX324" s="7"/>
      <c r="UTY324" s="7"/>
      <c r="UTZ324" s="7"/>
      <c r="UUA324" s="7"/>
      <c r="UUB324" s="7"/>
      <c r="UUC324" s="7"/>
      <c r="UUD324" s="7"/>
      <c r="UUE324" s="7"/>
      <c r="UUF324" s="7"/>
      <c r="UUG324" s="7"/>
      <c r="UUH324" s="7"/>
      <c r="UUI324" s="7"/>
      <c r="UUJ324" s="7"/>
      <c r="UUK324" s="7"/>
      <c r="UUL324" s="7"/>
      <c r="UUM324" s="7"/>
      <c r="UUN324" s="7"/>
      <c r="UUO324" s="7"/>
      <c r="UUP324" s="7"/>
      <c r="UUQ324" s="7"/>
      <c r="UUR324" s="7"/>
      <c r="UUS324" s="7"/>
      <c r="UUT324" s="7"/>
      <c r="UUU324" s="7"/>
      <c r="UUV324" s="7"/>
      <c r="UUW324" s="7"/>
      <c r="UUX324" s="7"/>
      <c r="UUY324" s="7"/>
      <c r="UUZ324" s="7"/>
      <c r="UVA324" s="7"/>
      <c r="UVB324" s="7"/>
      <c r="UVC324" s="7"/>
      <c r="UVD324" s="7"/>
      <c r="UVE324" s="7"/>
      <c r="UVF324" s="7"/>
      <c r="UVG324" s="7"/>
      <c r="UVH324" s="7"/>
      <c r="UVI324" s="7"/>
      <c r="UVJ324" s="7"/>
      <c r="UVK324" s="7"/>
      <c r="UVL324" s="7"/>
      <c r="UVM324" s="7"/>
      <c r="UVN324" s="7"/>
      <c r="UVO324" s="7"/>
      <c r="UVP324" s="7"/>
      <c r="UVQ324" s="7"/>
      <c r="UVR324" s="7"/>
      <c r="UVS324" s="7"/>
      <c r="UVT324" s="7"/>
      <c r="UVU324" s="7"/>
      <c r="UVV324" s="7"/>
      <c r="UVW324" s="7"/>
      <c r="UVX324" s="7"/>
      <c r="UVY324" s="7"/>
      <c r="UVZ324" s="7"/>
      <c r="UWA324" s="7"/>
      <c r="UWB324" s="7"/>
      <c r="UWC324" s="7"/>
      <c r="UWD324" s="7"/>
      <c r="UWE324" s="7"/>
      <c r="UWF324" s="7"/>
      <c r="UWG324" s="7"/>
      <c r="UWH324" s="7"/>
      <c r="UWI324" s="7"/>
      <c r="UWJ324" s="7"/>
      <c r="UWK324" s="7"/>
      <c r="UWL324" s="7"/>
      <c r="UWM324" s="7"/>
      <c r="UWN324" s="7"/>
      <c r="UWO324" s="7"/>
      <c r="UWP324" s="7"/>
      <c r="UWQ324" s="7"/>
      <c r="UWR324" s="7"/>
      <c r="UWS324" s="7"/>
      <c r="UWT324" s="7"/>
      <c r="UWU324" s="7"/>
      <c r="UWV324" s="7"/>
      <c r="UWW324" s="7"/>
      <c r="UWX324" s="7"/>
      <c r="UWY324" s="7"/>
      <c r="UWZ324" s="7"/>
      <c r="UXA324" s="7"/>
      <c r="UXB324" s="7"/>
      <c r="UXC324" s="7"/>
      <c r="UXD324" s="7"/>
      <c r="UXE324" s="7"/>
      <c r="UXF324" s="7"/>
      <c r="UXG324" s="7"/>
      <c r="UXH324" s="7"/>
      <c r="UXI324" s="7"/>
      <c r="UXJ324" s="7"/>
      <c r="UXK324" s="7"/>
      <c r="UXL324" s="7"/>
      <c r="UXM324" s="7"/>
      <c r="UXN324" s="7"/>
      <c r="UXO324" s="7"/>
      <c r="UXP324" s="7"/>
      <c r="UXQ324" s="7"/>
      <c r="UXR324" s="7"/>
      <c r="UXS324" s="7"/>
      <c r="UXT324" s="7"/>
      <c r="UXU324" s="7"/>
      <c r="UXV324" s="7"/>
      <c r="UXW324" s="7"/>
      <c r="UXX324" s="7"/>
      <c r="UXY324" s="7"/>
      <c r="UXZ324" s="7"/>
      <c r="UYA324" s="7"/>
      <c r="UYB324" s="7"/>
      <c r="UYC324" s="7"/>
      <c r="UYD324" s="7"/>
      <c r="UYE324" s="7"/>
      <c r="UYF324" s="7"/>
      <c r="UYG324" s="7"/>
      <c r="UYH324" s="7"/>
      <c r="UYI324" s="7"/>
      <c r="UYJ324" s="7"/>
      <c r="UYK324" s="7"/>
      <c r="UYL324" s="7"/>
      <c r="UYM324" s="7"/>
      <c r="UYN324" s="7"/>
      <c r="UYO324" s="7"/>
      <c r="UYP324" s="7"/>
      <c r="UYQ324" s="7"/>
      <c r="UYR324" s="7"/>
      <c r="UYS324" s="7"/>
      <c r="UYT324" s="7"/>
      <c r="UYU324" s="7"/>
      <c r="UYV324" s="7"/>
      <c r="UYW324" s="7"/>
      <c r="UYX324" s="7"/>
      <c r="UYY324" s="7"/>
      <c r="UYZ324" s="7"/>
      <c r="UZA324" s="7"/>
      <c r="UZB324" s="7"/>
      <c r="UZC324" s="7"/>
      <c r="UZD324" s="7"/>
      <c r="UZE324" s="7"/>
      <c r="UZF324" s="7"/>
      <c r="UZG324" s="7"/>
      <c r="UZH324" s="7"/>
      <c r="UZI324" s="7"/>
      <c r="UZJ324" s="7"/>
      <c r="UZK324" s="7"/>
      <c r="UZL324" s="7"/>
      <c r="UZM324" s="7"/>
      <c r="UZN324" s="7"/>
      <c r="UZO324" s="7"/>
      <c r="UZP324" s="7"/>
      <c r="UZQ324" s="7"/>
      <c r="UZR324" s="7"/>
      <c r="UZS324" s="7"/>
      <c r="UZT324" s="7"/>
      <c r="UZU324" s="7"/>
      <c r="UZV324" s="7"/>
      <c r="UZW324" s="7"/>
      <c r="UZX324" s="7"/>
      <c r="UZY324" s="7"/>
      <c r="UZZ324" s="7"/>
      <c r="VAA324" s="7"/>
      <c r="VAB324" s="7"/>
      <c r="VAC324" s="7"/>
      <c r="VAD324" s="7"/>
      <c r="VAE324" s="7"/>
      <c r="VAF324" s="7"/>
      <c r="VAG324" s="7"/>
      <c r="VAH324" s="7"/>
      <c r="VAI324" s="7"/>
      <c r="VAJ324" s="7"/>
      <c r="VAK324" s="7"/>
      <c r="VAL324" s="7"/>
      <c r="VAM324" s="7"/>
      <c r="VAN324" s="7"/>
      <c r="VAO324" s="7"/>
      <c r="VAP324" s="7"/>
      <c r="VAQ324" s="7"/>
      <c r="VAR324" s="7"/>
      <c r="VAS324" s="7"/>
      <c r="VAT324" s="7"/>
      <c r="VAU324" s="7"/>
      <c r="VAV324" s="7"/>
      <c r="VAW324" s="7"/>
      <c r="VAX324" s="7"/>
      <c r="VAY324" s="7"/>
      <c r="VAZ324" s="7"/>
      <c r="VBA324" s="7"/>
      <c r="VBB324" s="7"/>
      <c r="VBC324" s="7"/>
      <c r="VBD324" s="7"/>
      <c r="VBE324" s="7"/>
      <c r="VBF324" s="7"/>
      <c r="VBG324" s="7"/>
      <c r="VBH324" s="7"/>
      <c r="VBI324" s="7"/>
      <c r="VBJ324" s="7"/>
      <c r="VBK324" s="7"/>
      <c r="VBL324" s="7"/>
      <c r="VBM324" s="7"/>
      <c r="VBN324" s="7"/>
      <c r="VBO324" s="7"/>
      <c r="VBP324" s="7"/>
      <c r="VBQ324" s="7"/>
      <c r="VBR324" s="7"/>
      <c r="VBS324" s="7"/>
      <c r="VBT324" s="7"/>
      <c r="VBU324" s="7"/>
      <c r="VBV324" s="7"/>
      <c r="VBW324" s="7"/>
      <c r="VBX324" s="7"/>
      <c r="VBY324" s="7"/>
      <c r="VBZ324" s="7"/>
      <c r="VCA324" s="7"/>
      <c r="VCB324" s="7"/>
      <c r="VCC324" s="7"/>
      <c r="VCD324" s="7"/>
      <c r="VCE324" s="7"/>
      <c r="VCF324" s="7"/>
      <c r="VCG324" s="7"/>
      <c r="VCH324" s="7"/>
      <c r="VCI324" s="7"/>
      <c r="VCJ324" s="7"/>
      <c r="VCK324" s="7"/>
      <c r="VCL324" s="7"/>
      <c r="VCM324" s="7"/>
      <c r="VCN324" s="7"/>
      <c r="VCO324" s="7"/>
      <c r="VCP324" s="7"/>
      <c r="VCQ324" s="7"/>
      <c r="VCR324" s="7"/>
      <c r="VCS324" s="7"/>
      <c r="VCT324" s="7"/>
      <c r="VCU324" s="7"/>
      <c r="VCV324" s="7"/>
      <c r="VCW324" s="7"/>
      <c r="VCX324" s="7"/>
      <c r="VCY324" s="7"/>
      <c r="VCZ324" s="7"/>
      <c r="VDA324" s="7"/>
      <c r="VDB324" s="7"/>
      <c r="VDC324" s="7"/>
      <c r="VDD324" s="7"/>
      <c r="VDE324" s="7"/>
      <c r="VDF324" s="7"/>
      <c r="VDG324" s="7"/>
      <c r="VDH324" s="7"/>
      <c r="VDI324" s="7"/>
      <c r="VDJ324" s="7"/>
      <c r="VDK324" s="7"/>
      <c r="VDL324" s="7"/>
      <c r="VDM324" s="7"/>
      <c r="VDN324" s="7"/>
      <c r="VDO324" s="7"/>
      <c r="VDP324" s="7"/>
      <c r="VDQ324" s="7"/>
      <c r="VDR324" s="7"/>
      <c r="VDS324" s="7"/>
      <c r="VDT324" s="7"/>
      <c r="VDU324" s="7"/>
      <c r="VDV324" s="7"/>
      <c r="VDW324" s="7"/>
      <c r="VDX324" s="7"/>
      <c r="VDY324" s="7"/>
      <c r="VDZ324" s="7"/>
      <c r="VEA324" s="7"/>
      <c r="VEB324" s="7"/>
      <c r="VEC324" s="7"/>
      <c r="VED324" s="7"/>
      <c r="VEE324" s="7"/>
      <c r="VEF324" s="7"/>
      <c r="VEG324" s="7"/>
      <c r="VEH324" s="7"/>
      <c r="VEI324" s="7"/>
      <c r="VEJ324" s="7"/>
      <c r="VEK324" s="7"/>
      <c r="VEL324" s="7"/>
      <c r="VEM324" s="7"/>
      <c r="VEN324" s="7"/>
      <c r="VEO324" s="7"/>
      <c r="VEP324" s="7"/>
      <c r="VEQ324" s="7"/>
      <c r="VER324" s="7"/>
      <c r="VES324" s="7"/>
      <c r="VET324" s="7"/>
      <c r="VEU324" s="7"/>
      <c r="VEV324" s="7"/>
      <c r="VEW324" s="7"/>
      <c r="VEX324" s="7"/>
      <c r="VEY324" s="7"/>
      <c r="VEZ324" s="7"/>
      <c r="VFA324" s="7"/>
      <c r="VFB324" s="7"/>
      <c r="VFC324" s="7"/>
      <c r="VFD324" s="7"/>
      <c r="VFE324" s="7"/>
      <c r="VFF324" s="7"/>
      <c r="VFG324" s="7"/>
      <c r="VFH324" s="7"/>
      <c r="VFI324" s="7"/>
      <c r="VFJ324" s="7"/>
      <c r="VFK324" s="7"/>
      <c r="VFL324" s="7"/>
      <c r="VFM324" s="7"/>
      <c r="VFN324" s="7"/>
      <c r="VFO324" s="7"/>
      <c r="VFP324" s="7"/>
      <c r="VFQ324" s="7"/>
      <c r="VFR324" s="7"/>
      <c r="VFS324" s="7"/>
      <c r="VFT324" s="7"/>
      <c r="VFU324" s="7"/>
      <c r="VFV324" s="7"/>
      <c r="VFW324" s="7"/>
      <c r="VFX324" s="7"/>
      <c r="VFY324" s="7"/>
      <c r="VFZ324" s="7"/>
      <c r="VGA324" s="7"/>
      <c r="VGB324" s="7"/>
      <c r="VGC324" s="7"/>
      <c r="VGD324" s="7"/>
      <c r="VGE324" s="7"/>
      <c r="VGF324" s="7"/>
      <c r="VGG324" s="7"/>
      <c r="VGH324" s="7"/>
      <c r="VGI324" s="7"/>
      <c r="VGJ324" s="7"/>
      <c r="VGK324" s="7"/>
      <c r="VGL324" s="7"/>
      <c r="VGM324" s="7"/>
      <c r="VGN324" s="7"/>
      <c r="VGO324" s="7"/>
      <c r="VGP324" s="7"/>
      <c r="VGQ324" s="7"/>
      <c r="VGR324" s="7"/>
      <c r="VGS324" s="7"/>
      <c r="VGT324" s="7"/>
      <c r="VGU324" s="7"/>
      <c r="VGV324" s="7"/>
      <c r="VGW324" s="7"/>
      <c r="VGX324" s="7"/>
      <c r="VGY324" s="7"/>
      <c r="VGZ324" s="7"/>
      <c r="VHA324" s="7"/>
      <c r="VHB324" s="7"/>
      <c r="VHC324" s="7"/>
      <c r="VHD324" s="7"/>
      <c r="VHE324" s="7"/>
      <c r="VHF324" s="7"/>
      <c r="VHG324" s="7"/>
      <c r="VHH324" s="7"/>
      <c r="VHI324" s="7"/>
      <c r="VHJ324" s="7"/>
      <c r="VHK324" s="7"/>
      <c r="VHL324" s="7"/>
      <c r="VHM324" s="7"/>
      <c r="VHN324" s="7"/>
      <c r="VHO324" s="7"/>
      <c r="VHP324" s="7"/>
      <c r="VHQ324" s="7"/>
      <c r="VHR324" s="7"/>
      <c r="VHS324" s="7"/>
      <c r="VHT324" s="7"/>
      <c r="VHU324" s="7"/>
      <c r="VHV324" s="7"/>
      <c r="VHW324" s="7"/>
      <c r="VHX324" s="7"/>
      <c r="VHY324" s="7"/>
      <c r="VHZ324" s="7"/>
      <c r="VIA324" s="7"/>
      <c r="VIB324" s="7"/>
      <c r="VIC324" s="7"/>
      <c r="VID324" s="7"/>
      <c r="VIE324" s="7"/>
      <c r="VIF324" s="7"/>
      <c r="VIG324" s="7"/>
      <c r="VIH324" s="7"/>
      <c r="VII324" s="7"/>
      <c r="VIJ324" s="7"/>
      <c r="VIK324" s="7"/>
      <c r="VIL324" s="7"/>
      <c r="VIM324" s="7"/>
      <c r="VIN324" s="7"/>
      <c r="VIO324" s="7"/>
      <c r="VIP324" s="7"/>
      <c r="VIQ324" s="7"/>
      <c r="VIR324" s="7"/>
      <c r="VIS324" s="7"/>
      <c r="VIT324" s="7"/>
      <c r="VIU324" s="7"/>
      <c r="VIV324" s="7"/>
      <c r="VIW324" s="7"/>
      <c r="VIX324" s="7"/>
      <c r="VIY324" s="7"/>
      <c r="VIZ324" s="7"/>
      <c r="VJA324" s="7"/>
      <c r="VJB324" s="7"/>
      <c r="VJC324" s="7"/>
      <c r="VJD324" s="7"/>
      <c r="VJE324" s="7"/>
      <c r="VJF324" s="7"/>
      <c r="VJG324" s="7"/>
      <c r="VJH324" s="7"/>
      <c r="VJI324" s="7"/>
      <c r="VJJ324" s="7"/>
      <c r="VJK324" s="7"/>
      <c r="VJL324" s="7"/>
      <c r="VJM324" s="7"/>
      <c r="VJN324" s="7"/>
      <c r="VJO324" s="7"/>
      <c r="VJP324" s="7"/>
      <c r="VJQ324" s="7"/>
      <c r="VJR324" s="7"/>
      <c r="VJS324" s="7"/>
      <c r="VJT324" s="7"/>
      <c r="VJU324" s="7"/>
      <c r="VJV324" s="7"/>
      <c r="VJW324" s="7"/>
      <c r="VJX324" s="7"/>
      <c r="VJY324" s="7"/>
      <c r="VJZ324" s="7"/>
      <c r="VKA324" s="7"/>
      <c r="VKB324" s="7"/>
      <c r="VKC324" s="7"/>
      <c r="VKD324" s="7"/>
      <c r="VKE324" s="7"/>
      <c r="VKF324" s="7"/>
      <c r="VKG324" s="7"/>
      <c r="VKH324" s="7"/>
      <c r="VKI324" s="7"/>
      <c r="VKJ324" s="7"/>
      <c r="VKK324" s="7"/>
      <c r="VKL324" s="7"/>
      <c r="VKM324" s="7"/>
      <c r="VKN324" s="7"/>
      <c r="VKO324" s="7"/>
      <c r="VKP324" s="7"/>
      <c r="VKQ324" s="7"/>
      <c r="VKR324" s="7"/>
      <c r="VKS324" s="7"/>
      <c r="VKT324" s="7"/>
      <c r="VKU324" s="7"/>
      <c r="VKV324" s="7"/>
      <c r="VKW324" s="7"/>
      <c r="VKX324" s="7"/>
      <c r="VKY324" s="7"/>
      <c r="VKZ324" s="7"/>
      <c r="VLA324" s="7"/>
      <c r="VLB324" s="7"/>
      <c r="VLC324" s="7"/>
      <c r="VLD324" s="7"/>
      <c r="VLE324" s="7"/>
      <c r="VLF324" s="7"/>
      <c r="VLG324" s="7"/>
      <c r="VLH324" s="7"/>
      <c r="VLI324" s="7"/>
      <c r="VLJ324" s="7"/>
      <c r="VLK324" s="7"/>
      <c r="VLL324" s="7"/>
      <c r="VLM324" s="7"/>
      <c r="VLN324" s="7"/>
      <c r="VLO324" s="7"/>
      <c r="VLP324" s="7"/>
      <c r="VLQ324" s="7"/>
      <c r="VLR324" s="7"/>
      <c r="VLS324" s="7"/>
      <c r="VLT324" s="7"/>
      <c r="VLU324" s="7"/>
      <c r="VLV324" s="7"/>
      <c r="VLW324" s="7"/>
      <c r="VLX324" s="7"/>
      <c r="VLY324" s="7"/>
      <c r="VLZ324" s="7"/>
      <c r="VMA324" s="7"/>
      <c r="VMB324" s="7"/>
      <c r="VMC324" s="7"/>
      <c r="VMD324" s="7"/>
      <c r="VME324" s="7"/>
      <c r="VMF324" s="7"/>
      <c r="VMG324" s="7"/>
      <c r="VMH324" s="7"/>
      <c r="VMI324" s="7"/>
      <c r="VMJ324" s="7"/>
      <c r="VMK324" s="7"/>
      <c r="VML324" s="7"/>
      <c r="VMM324" s="7"/>
      <c r="VMN324" s="7"/>
      <c r="VMO324" s="7"/>
      <c r="VMP324" s="7"/>
      <c r="VMQ324" s="7"/>
      <c r="VMR324" s="7"/>
      <c r="VMS324" s="7"/>
      <c r="VMT324" s="7"/>
      <c r="VMU324" s="7"/>
      <c r="VMV324" s="7"/>
      <c r="VMW324" s="7"/>
      <c r="VMX324" s="7"/>
      <c r="VMY324" s="7"/>
      <c r="VMZ324" s="7"/>
      <c r="VNA324" s="7"/>
      <c r="VNB324" s="7"/>
      <c r="VNC324" s="7"/>
      <c r="VND324" s="7"/>
      <c r="VNE324" s="7"/>
      <c r="VNF324" s="7"/>
      <c r="VNG324" s="7"/>
      <c r="VNH324" s="7"/>
      <c r="VNI324" s="7"/>
      <c r="VNJ324" s="7"/>
      <c r="VNK324" s="7"/>
      <c r="VNL324" s="7"/>
      <c r="VNM324" s="7"/>
      <c r="VNN324" s="7"/>
      <c r="VNO324" s="7"/>
      <c r="VNP324" s="7"/>
      <c r="VNQ324" s="7"/>
      <c r="VNR324" s="7"/>
      <c r="VNS324" s="7"/>
      <c r="VNT324" s="7"/>
      <c r="VNU324" s="7"/>
      <c r="VNV324" s="7"/>
      <c r="VNW324" s="7"/>
      <c r="VNX324" s="7"/>
      <c r="VNY324" s="7"/>
      <c r="VNZ324" s="7"/>
      <c r="VOA324" s="7"/>
      <c r="VOB324" s="7"/>
      <c r="VOC324" s="7"/>
      <c r="VOD324" s="7"/>
      <c r="VOE324" s="7"/>
      <c r="VOF324" s="7"/>
      <c r="VOG324" s="7"/>
      <c r="VOH324" s="7"/>
      <c r="VOI324" s="7"/>
      <c r="VOJ324" s="7"/>
      <c r="VOK324" s="7"/>
      <c r="VOL324" s="7"/>
      <c r="VOM324" s="7"/>
      <c r="VON324" s="7"/>
      <c r="VOO324" s="7"/>
      <c r="VOP324" s="7"/>
      <c r="VOQ324" s="7"/>
      <c r="VOR324" s="7"/>
      <c r="VOS324" s="7"/>
      <c r="VOT324" s="7"/>
      <c r="VOU324" s="7"/>
      <c r="VOV324" s="7"/>
      <c r="VOW324" s="7"/>
      <c r="VOX324" s="7"/>
      <c r="VOY324" s="7"/>
      <c r="VOZ324" s="7"/>
      <c r="VPA324" s="7"/>
      <c r="VPB324" s="7"/>
      <c r="VPC324" s="7"/>
      <c r="VPD324" s="7"/>
      <c r="VPE324" s="7"/>
      <c r="VPF324" s="7"/>
      <c r="VPG324" s="7"/>
      <c r="VPH324" s="7"/>
      <c r="VPI324" s="7"/>
      <c r="VPJ324" s="7"/>
      <c r="VPK324" s="7"/>
      <c r="VPL324" s="7"/>
      <c r="VPM324" s="7"/>
      <c r="VPN324" s="7"/>
      <c r="VPO324" s="7"/>
      <c r="VPP324" s="7"/>
      <c r="VPQ324" s="7"/>
      <c r="VPR324" s="7"/>
      <c r="VPS324" s="7"/>
      <c r="VPT324" s="7"/>
      <c r="VPU324" s="7"/>
      <c r="VPV324" s="7"/>
      <c r="VPW324" s="7"/>
      <c r="VPX324" s="7"/>
      <c r="VPY324" s="7"/>
      <c r="VPZ324" s="7"/>
      <c r="VQA324" s="7"/>
      <c r="VQB324" s="7"/>
      <c r="VQC324" s="7"/>
      <c r="VQD324" s="7"/>
      <c r="VQE324" s="7"/>
      <c r="VQF324" s="7"/>
      <c r="VQG324" s="7"/>
      <c r="VQH324" s="7"/>
      <c r="VQI324" s="7"/>
      <c r="VQJ324" s="7"/>
      <c r="VQK324" s="7"/>
      <c r="VQL324" s="7"/>
      <c r="VQM324" s="7"/>
      <c r="VQN324" s="7"/>
      <c r="VQO324" s="7"/>
      <c r="VQP324" s="7"/>
      <c r="VQQ324" s="7"/>
      <c r="VQR324" s="7"/>
      <c r="VQS324" s="7"/>
      <c r="VQT324" s="7"/>
      <c r="VQU324" s="7"/>
      <c r="VQV324" s="7"/>
      <c r="VQW324" s="7"/>
      <c r="VQX324" s="7"/>
      <c r="VQY324" s="7"/>
      <c r="VQZ324" s="7"/>
      <c r="VRA324" s="7"/>
      <c r="VRB324" s="7"/>
      <c r="VRC324" s="7"/>
      <c r="VRD324" s="7"/>
      <c r="VRE324" s="7"/>
      <c r="VRF324" s="7"/>
      <c r="VRG324" s="7"/>
      <c r="VRH324" s="7"/>
      <c r="VRI324" s="7"/>
      <c r="VRJ324" s="7"/>
      <c r="VRK324" s="7"/>
      <c r="VRL324" s="7"/>
      <c r="VRM324" s="7"/>
      <c r="VRN324" s="7"/>
      <c r="VRO324" s="7"/>
      <c r="VRP324" s="7"/>
      <c r="VRQ324" s="7"/>
      <c r="VRR324" s="7"/>
      <c r="VRS324" s="7"/>
      <c r="VRT324" s="7"/>
      <c r="VRU324" s="7"/>
      <c r="VRV324" s="7"/>
      <c r="VRW324" s="7"/>
      <c r="VRX324" s="7"/>
      <c r="VRY324" s="7"/>
      <c r="VRZ324" s="7"/>
      <c r="VSA324" s="7"/>
      <c r="VSB324" s="7"/>
      <c r="VSC324" s="7"/>
      <c r="VSD324" s="7"/>
      <c r="VSE324" s="7"/>
      <c r="VSF324" s="7"/>
      <c r="VSG324" s="7"/>
      <c r="VSH324" s="7"/>
      <c r="VSI324" s="7"/>
      <c r="VSJ324" s="7"/>
      <c r="VSK324" s="7"/>
      <c r="VSL324" s="7"/>
      <c r="VSM324" s="7"/>
      <c r="VSN324" s="7"/>
      <c r="VSO324" s="7"/>
      <c r="VSP324" s="7"/>
      <c r="VSQ324" s="7"/>
      <c r="VSR324" s="7"/>
      <c r="VSS324" s="7"/>
      <c r="VST324" s="7"/>
      <c r="VSU324" s="7"/>
      <c r="VSV324" s="7"/>
      <c r="VSW324" s="7"/>
      <c r="VSX324" s="7"/>
      <c r="VSY324" s="7"/>
      <c r="VSZ324" s="7"/>
      <c r="VTA324" s="7"/>
      <c r="VTB324" s="7"/>
      <c r="VTC324" s="7"/>
      <c r="VTD324" s="7"/>
      <c r="VTE324" s="7"/>
      <c r="VTF324" s="7"/>
      <c r="VTG324" s="7"/>
      <c r="VTH324" s="7"/>
      <c r="VTI324" s="7"/>
      <c r="VTJ324" s="7"/>
      <c r="VTK324" s="7"/>
      <c r="VTL324" s="7"/>
      <c r="VTM324" s="7"/>
      <c r="VTN324" s="7"/>
      <c r="VTO324" s="7"/>
      <c r="VTP324" s="7"/>
      <c r="VTQ324" s="7"/>
      <c r="VTR324" s="7"/>
      <c r="VTS324" s="7"/>
      <c r="VTT324" s="7"/>
      <c r="VTU324" s="7"/>
      <c r="VTV324" s="7"/>
      <c r="VTW324" s="7"/>
      <c r="VTX324" s="7"/>
      <c r="VTY324" s="7"/>
      <c r="VTZ324" s="7"/>
      <c r="VUA324" s="7"/>
      <c r="VUB324" s="7"/>
      <c r="VUC324" s="7"/>
      <c r="VUD324" s="7"/>
      <c r="VUE324" s="7"/>
      <c r="VUF324" s="7"/>
      <c r="VUG324" s="7"/>
      <c r="VUH324" s="7"/>
      <c r="VUI324" s="7"/>
      <c r="VUJ324" s="7"/>
      <c r="VUK324" s="7"/>
      <c r="VUL324" s="7"/>
      <c r="VUM324" s="7"/>
      <c r="VUN324" s="7"/>
      <c r="VUO324" s="7"/>
      <c r="VUP324" s="7"/>
      <c r="VUQ324" s="7"/>
      <c r="VUR324" s="7"/>
      <c r="VUS324" s="7"/>
      <c r="VUT324" s="7"/>
      <c r="VUU324" s="7"/>
      <c r="VUV324" s="7"/>
      <c r="VUW324" s="7"/>
      <c r="VUX324" s="7"/>
      <c r="VUY324" s="7"/>
      <c r="VUZ324" s="7"/>
      <c r="VVA324" s="7"/>
      <c r="VVB324" s="7"/>
      <c r="VVC324" s="7"/>
      <c r="VVD324" s="7"/>
      <c r="VVE324" s="7"/>
      <c r="VVF324" s="7"/>
      <c r="VVG324" s="7"/>
      <c r="VVH324" s="7"/>
      <c r="VVI324" s="7"/>
      <c r="VVJ324" s="7"/>
      <c r="VVK324" s="7"/>
      <c r="VVL324" s="7"/>
      <c r="VVM324" s="7"/>
      <c r="VVN324" s="7"/>
      <c r="VVO324" s="7"/>
      <c r="VVP324" s="7"/>
      <c r="VVQ324" s="7"/>
      <c r="VVR324" s="7"/>
      <c r="VVS324" s="7"/>
      <c r="VVT324" s="7"/>
      <c r="VVU324" s="7"/>
      <c r="VVV324" s="7"/>
      <c r="VVW324" s="7"/>
      <c r="VVX324" s="7"/>
      <c r="VVY324" s="7"/>
      <c r="VVZ324" s="7"/>
      <c r="VWA324" s="7"/>
      <c r="VWB324" s="7"/>
      <c r="VWC324" s="7"/>
      <c r="VWD324" s="7"/>
      <c r="VWE324" s="7"/>
      <c r="VWF324" s="7"/>
      <c r="VWG324" s="7"/>
      <c r="VWH324" s="7"/>
      <c r="VWI324" s="7"/>
      <c r="VWJ324" s="7"/>
      <c r="VWK324" s="7"/>
      <c r="VWL324" s="7"/>
      <c r="VWM324" s="7"/>
      <c r="VWN324" s="7"/>
      <c r="VWO324" s="7"/>
      <c r="VWP324" s="7"/>
      <c r="VWQ324" s="7"/>
      <c r="VWR324" s="7"/>
      <c r="VWS324" s="7"/>
      <c r="VWT324" s="7"/>
      <c r="VWU324" s="7"/>
      <c r="VWV324" s="7"/>
      <c r="VWW324" s="7"/>
      <c r="VWX324" s="7"/>
      <c r="VWY324" s="7"/>
      <c r="VWZ324" s="7"/>
      <c r="VXA324" s="7"/>
      <c r="VXB324" s="7"/>
      <c r="VXC324" s="7"/>
      <c r="VXD324" s="7"/>
      <c r="VXE324" s="7"/>
      <c r="VXF324" s="7"/>
      <c r="VXG324" s="7"/>
      <c r="VXH324" s="7"/>
      <c r="VXI324" s="7"/>
      <c r="VXJ324" s="7"/>
      <c r="VXK324" s="7"/>
      <c r="VXL324" s="7"/>
      <c r="VXM324" s="7"/>
      <c r="VXN324" s="7"/>
      <c r="VXO324" s="7"/>
      <c r="VXP324" s="7"/>
      <c r="VXQ324" s="7"/>
      <c r="VXR324" s="7"/>
      <c r="VXS324" s="7"/>
      <c r="VXT324" s="7"/>
      <c r="VXU324" s="7"/>
      <c r="VXV324" s="7"/>
      <c r="VXW324" s="7"/>
      <c r="VXX324" s="7"/>
      <c r="VXY324" s="7"/>
      <c r="VXZ324" s="7"/>
      <c r="VYA324" s="7"/>
      <c r="VYB324" s="7"/>
      <c r="VYC324" s="7"/>
      <c r="VYD324" s="7"/>
      <c r="VYE324" s="7"/>
      <c r="VYF324" s="7"/>
      <c r="VYG324" s="7"/>
      <c r="VYH324" s="7"/>
      <c r="VYI324" s="7"/>
      <c r="VYJ324" s="7"/>
      <c r="VYK324" s="7"/>
      <c r="VYL324" s="7"/>
      <c r="VYM324" s="7"/>
      <c r="VYN324" s="7"/>
      <c r="VYO324" s="7"/>
      <c r="VYP324" s="7"/>
      <c r="VYQ324" s="7"/>
      <c r="VYR324" s="7"/>
      <c r="VYS324" s="7"/>
      <c r="VYT324" s="7"/>
      <c r="VYU324" s="7"/>
      <c r="VYV324" s="7"/>
      <c r="VYW324" s="7"/>
      <c r="VYX324" s="7"/>
      <c r="VYY324" s="7"/>
      <c r="VYZ324" s="7"/>
      <c r="VZA324" s="7"/>
      <c r="VZB324" s="7"/>
      <c r="VZC324" s="7"/>
      <c r="VZD324" s="7"/>
      <c r="VZE324" s="7"/>
      <c r="VZF324" s="7"/>
      <c r="VZG324" s="7"/>
      <c r="VZH324" s="7"/>
      <c r="VZI324" s="7"/>
      <c r="VZJ324" s="7"/>
      <c r="VZK324" s="7"/>
      <c r="VZL324" s="7"/>
      <c r="VZM324" s="7"/>
      <c r="VZN324" s="7"/>
      <c r="VZO324" s="7"/>
      <c r="VZP324" s="7"/>
      <c r="VZQ324" s="7"/>
      <c r="VZR324" s="7"/>
      <c r="VZS324" s="7"/>
      <c r="VZT324" s="7"/>
      <c r="VZU324" s="7"/>
      <c r="VZV324" s="7"/>
      <c r="VZW324" s="7"/>
      <c r="VZX324" s="7"/>
      <c r="VZY324" s="7"/>
      <c r="VZZ324" s="7"/>
      <c r="WAA324" s="7"/>
      <c r="WAB324" s="7"/>
      <c r="WAC324" s="7"/>
      <c r="WAD324" s="7"/>
      <c r="WAE324" s="7"/>
      <c r="WAF324" s="7"/>
      <c r="WAG324" s="7"/>
      <c r="WAH324" s="7"/>
      <c r="WAI324" s="7"/>
      <c r="WAJ324" s="7"/>
      <c r="WAK324" s="7"/>
      <c r="WAL324" s="7"/>
      <c r="WAM324" s="7"/>
      <c r="WAN324" s="7"/>
      <c r="WAO324" s="7"/>
      <c r="WAP324" s="7"/>
      <c r="WAQ324" s="7"/>
      <c r="WAR324" s="7"/>
      <c r="WAS324" s="7"/>
      <c r="WAT324" s="7"/>
      <c r="WAU324" s="7"/>
      <c r="WAV324" s="7"/>
      <c r="WAW324" s="7"/>
      <c r="WAX324" s="7"/>
      <c r="WAY324" s="7"/>
      <c r="WAZ324" s="7"/>
      <c r="WBA324" s="7"/>
      <c r="WBB324" s="7"/>
      <c r="WBC324" s="7"/>
      <c r="WBD324" s="7"/>
      <c r="WBE324" s="7"/>
      <c r="WBF324" s="7"/>
      <c r="WBG324" s="7"/>
      <c r="WBH324" s="7"/>
      <c r="WBI324" s="7"/>
      <c r="WBJ324" s="7"/>
      <c r="WBK324" s="7"/>
      <c r="WBL324" s="7"/>
      <c r="WBM324" s="7"/>
      <c r="WBN324" s="7"/>
      <c r="WBO324" s="7"/>
      <c r="WBP324" s="7"/>
      <c r="WBQ324" s="7"/>
      <c r="WBR324" s="7"/>
      <c r="WBS324" s="7"/>
      <c r="WBT324" s="7"/>
      <c r="WBU324" s="7"/>
      <c r="WBV324" s="7"/>
      <c r="WBW324" s="7"/>
      <c r="WBX324" s="7"/>
      <c r="WBY324" s="7"/>
      <c r="WBZ324" s="7"/>
      <c r="WCA324" s="7"/>
      <c r="WCB324" s="7"/>
      <c r="WCC324" s="7"/>
      <c r="WCD324" s="7"/>
      <c r="WCE324" s="7"/>
      <c r="WCF324" s="7"/>
      <c r="WCG324" s="7"/>
      <c r="WCH324" s="7"/>
      <c r="WCI324" s="7"/>
      <c r="WCJ324" s="7"/>
      <c r="WCK324" s="7"/>
      <c r="WCL324" s="7"/>
      <c r="WCM324" s="7"/>
      <c r="WCN324" s="7"/>
      <c r="WCO324" s="7"/>
      <c r="WCP324" s="7"/>
      <c r="WCQ324" s="7"/>
      <c r="WCR324" s="7"/>
      <c r="WCS324" s="7"/>
      <c r="WCT324" s="7"/>
      <c r="WCU324" s="7"/>
      <c r="WCV324" s="7"/>
      <c r="WCW324" s="7"/>
      <c r="WCX324" s="7"/>
      <c r="WCY324" s="7"/>
      <c r="WCZ324" s="7"/>
      <c r="WDA324" s="7"/>
      <c r="WDB324" s="7"/>
      <c r="WDC324" s="7"/>
      <c r="WDD324" s="7"/>
      <c r="WDE324" s="7"/>
      <c r="WDF324" s="7"/>
      <c r="WDG324" s="7"/>
      <c r="WDH324" s="7"/>
      <c r="WDI324" s="7"/>
      <c r="WDJ324" s="7"/>
      <c r="WDK324" s="7"/>
      <c r="WDL324" s="7"/>
      <c r="WDM324" s="7"/>
      <c r="WDN324" s="7"/>
      <c r="WDO324" s="7"/>
      <c r="WDP324" s="7"/>
      <c r="WDQ324" s="7"/>
      <c r="WDR324" s="7"/>
      <c r="WDS324" s="7"/>
      <c r="WDT324" s="7"/>
      <c r="WDU324" s="7"/>
      <c r="WDV324" s="7"/>
      <c r="WDW324" s="7"/>
      <c r="WDX324" s="7"/>
      <c r="WDY324" s="7"/>
      <c r="WDZ324" s="7"/>
      <c r="WEA324" s="7"/>
      <c r="WEB324" s="7"/>
      <c r="WEC324" s="7"/>
      <c r="WED324" s="7"/>
      <c r="WEE324" s="7"/>
      <c r="WEF324" s="7"/>
      <c r="WEG324" s="7"/>
      <c r="WEH324" s="7"/>
      <c r="WEI324" s="7"/>
      <c r="WEJ324" s="7"/>
      <c r="WEK324" s="7"/>
      <c r="WEL324" s="7"/>
      <c r="WEM324" s="7"/>
      <c r="WEN324" s="7"/>
      <c r="WEO324" s="7"/>
      <c r="WEP324" s="7"/>
      <c r="WEQ324" s="7"/>
      <c r="WER324" s="7"/>
      <c r="WES324" s="7"/>
      <c r="WET324" s="7"/>
      <c r="WEU324" s="7"/>
      <c r="WEV324" s="7"/>
      <c r="WEW324" s="7"/>
      <c r="WEX324" s="7"/>
      <c r="WEY324" s="7"/>
      <c r="WEZ324" s="7"/>
      <c r="WFA324" s="7"/>
      <c r="WFB324" s="7"/>
      <c r="WFC324" s="7"/>
      <c r="WFD324" s="7"/>
      <c r="WFE324" s="7"/>
      <c r="WFF324" s="7"/>
      <c r="WFG324" s="7"/>
      <c r="WFH324" s="7"/>
      <c r="WFI324" s="7"/>
      <c r="WFJ324" s="7"/>
      <c r="WFK324" s="7"/>
      <c r="WFL324" s="7"/>
      <c r="WFM324" s="7"/>
      <c r="WFN324" s="7"/>
      <c r="WFO324" s="7"/>
      <c r="WFP324" s="7"/>
      <c r="WFQ324" s="7"/>
      <c r="WFR324" s="7"/>
      <c r="WFS324" s="7"/>
      <c r="WFT324" s="7"/>
      <c r="WFU324" s="7"/>
      <c r="WFV324" s="7"/>
      <c r="WFW324" s="7"/>
      <c r="WFX324" s="7"/>
      <c r="WFY324" s="7"/>
      <c r="WFZ324" s="7"/>
      <c r="WGA324" s="7"/>
      <c r="WGB324" s="7"/>
      <c r="WGC324" s="7"/>
      <c r="WGD324" s="7"/>
      <c r="WGE324" s="7"/>
      <c r="WGF324" s="7"/>
      <c r="WGG324" s="7"/>
      <c r="WGH324" s="7"/>
      <c r="WGI324" s="7"/>
      <c r="WGJ324" s="7"/>
      <c r="WGK324" s="7"/>
      <c r="WGL324" s="7"/>
      <c r="WGM324" s="7"/>
      <c r="WGN324" s="7"/>
      <c r="WGO324" s="7"/>
      <c r="WGP324" s="7"/>
      <c r="WGQ324" s="7"/>
      <c r="WGR324" s="7"/>
      <c r="WGS324" s="7"/>
      <c r="WGT324" s="7"/>
      <c r="WGU324" s="7"/>
      <c r="WGV324" s="7"/>
      <c r="WGW324" s="7"/>
      <c r="WGX324" s="7"/>
      <c r="WGY324" s="7"/>
      <c r="WGZ324" s="7"/>
      <c r="WHA324" s="7"/>
      <c r="WHB324" s="7"/>
      <c r="WHC324" s="7"/>
      <c r="WHD324" s="7"/>
      <c r="WHE324" s="7"/>
      <c r="WHF324" s="7"/>
      <c r="WHG324" s="7"/>
      <c r="WHH324" s="7"/>
      <c r="WHI324" s="7"/>
      <c r="WHJ324" s="7"/>
      <c r="WHK324" s="7"/>
      <c r="WHL324" s="7"/>
      <c r="WHM324" s="7"/>
      <c r="WHN324" s="7"/>
      <c r="WHO324" s="7"/>
      <c r="WHP324" s="7"/>
      <c r="WHQ324" s="7"/>
      <c r="WHR324" s="7"/>
      <c r="WHS324" s="7"/>
      <c r="WHT324" s="7"/>
      <c r="WHU324" s="7"/>
      <c r="WHV324" s="7"/>
      <c r="WHW324" s="7"/>
      <c r="WHX324" s="7"/>
      <c r="WHY324" s="7"/>
      <c r="WHZ324" s="7"/>
      <c r="WIA324" s="7"/>
      <c r="WIB324" s="7"/>
      <c r="WIC324" s="7"/>
      <c r="WID324" s="7"/>
      <c r="WIE324" s="7"/>
      <c r="WIF324" s="7"/>
      <c r="WIG324" s="7"/>
      <c r="WIH324" s="7"/>
      <c r="WII324" s="7"/>
      <c r="WIJ324" s="7"/>
      <c r="WIK324" s="7"/>
      <c r="WIL324" s="7"/>
      <c r="WIM324" s="7"/>
      <c r="WIN324" s="7"/>
      <c r="WIO324" s="7"/>
      <c r="WIP324" s="7"/>
      <c r="WIQ324" s="7"/>
      <c r="WIR324" s="7"/>
      <c r="WIS324" s="7"/>
      <c r="WIT324" s="7"/>
      <c r="WIU324" s="7"/>
      <c r="WIV324" s="7"/>
      <c r="WIW324" s="7"/>
      <c r="WIX324" s="7"/>
      <c r="WIY324" s="7"/>
      <c r="WIZ324" s="7"/>
      <c r="WJA324" s="7"/>
      <c r="WJB324" s="7"/>
      <c r="WJC324" s="7"/>
      <c r="WJD324" s="7"/>
      <c r="WJE324" s="7"/>
      <c r="WJF324" s="7"/>
      <c r="WJG324" s="7"/>
      <c r="WJH324" s="7"/>
      <c r="WJI324" s="7"/>
      <c r="WJJ324" s="7"/>
      <c r="WJK324" s="7"/>
      <c r="WJL324" s="7"/>
      <c r="WJM324" s="7"/>
      <c r="WJN324" s="7"/>
      <c r="WJO324" s="7"/>
      <c r="WJP324" s="7"/>
      <c r="WJQ324" s="7"/>
      <c r="WJR324" s="7"/>
      <c r="WJS324" s="7"/>
      <c r="WJT324" s="7"/>
      <c r="WJU324" s="7"/>
      <c r="WJV324" s="7"/>
      <c r="WJW324" s="7"/>
      <c r="WJX324" s="7"/>
      <c r="WJY324" s="7"/>
      <c r="WJZ324" s="7"/>
      <c r="WKA324" s="7"/>
      <c r="WKB324" s="7"/>
      <c r="WKC324" s="7"/>
      <c r="WKD324" s="7"/>
      <c r="WKE324" s="7"/>
      <c r="WKF324" s="7"/>
      <c r="WKG324" s="7"/>
      <c r="WKH324" s="7"/>
      <c r="WKI324" s="7"/>
      <c r="WKJ324" s="7"/>
      <c r="WKK324" s="7"/>
      <c r="WKL324" s="7"/>
      <c r="WKM324" s="7"/>
      <c r="WKN324" s="7"/>
      <c r="WKO324" s="7"/>
      <c r="WKP324" s="7"/>
      <c r="WKQ324" s="7"/>
      <c r="WKR324" s="7"/>
      <c r="WKS324" s="7"/>
      <c r="WKT324" s="7"/>
      <c r="WKU324" s="7"/>
      <c r="WKV324" s="7"/>
      <c r="WKW324" s="7"/>
      <c r="WKX324" s="7"/>
      <c r="WKY324" s="7"/>
      <c r="WKZ324" s="7"/>
      <c r="WLA324" s="7"/>
      <c r="WLB324" s="7"/>
      <c r="WLC324" s="7"/>
      <c r="WLD324" s="7"/>
      <c r="WLE324" s="7"/>
      <c r="WLF324" s="7"/>
      <c r="WLG324" s="7"/>
      <c r="WLH324" s="7"/>
      <c r="WLI324" s="7"/>
      <c r="WLJ324" s="7"/>
      <c r="WLK324" s="7"/>
      <c r="WLL324" s="7"/>
      <c r="WLM324" s="7"/>
      <c r="WLN324" s="7"/>
      <c r="WLO324" s="7"/>
      <c r="WLP324" s="7"/>
      <c r="WLQ324" s="7"/>
      <c r="WLR324" s="7"/>
      <c r="WLS324" s="7"/>
      <c r="WLT324" s="7"/>
      <c r="WLU324" s="7"/>
      <c r="WLV324" s="7"/>
      <c r="WLW324" s="7"/>
      <c r="WLX324" s="7"/>
      <c r="WLY324" s="7"/>
      <c r="WLZ324" s="7"/>
      <c r="WMA324" s="7"/>
      <c r="WMB324" s="7"/>
      <c r="WMC324" s="7"/>
      <c r="WMD324" s="7"/>
      <c r="WME324" s="7"/>
      <c r="WMF324" s="7"/>
      <c r="WMG324" s="7"/>
      <c r="WMH324" s="7"/>
      <c r="WMI324" s="7"/>
      <c r="WMJ324" s="7"/>
      <c r="WMK324" s="7"/>
      <c r="WML324" s="7"/>
      <c r="WMM324" s="7"/>
      <c r="WMN324" s="7"/>
      <c r="WMO324" s="7"/>
      <c r="WMP324" s="7"/>
      <c r="WMQ324" s="7"/>
      <c r="WMR324" s="7"/>
      <c r="WMS324" s="7"/>
      <c r="WMT324" s="7"/>
      <c r="WMU324" s="7"/>
      <c r="WMV324" s="7"/>
      <c r="WMW324" s="7"/>
      <c r="WMX324" s="7"/>
      <c r="WMY324" s="7"/>
      <c r="WMZ324" s="7"/>
      <c r="WNA324" s="7"/>
      <c r="WNB324" s="7"/>
      <c r="WNC324" s="7"/>
      <c r="WND324" s="7"/>
      <c r="WNE324" s="7"/>
      <c r="WNF324" s="7"/>
      <c r="WNG324" s="7"/>
      <c r="WNH324" s="7"/>
      <c r="WNI324" s="7"/>
      <c r="WNJ324" s="7"/>
      <c r="WNK324" s="7"/>
      <c r="WNL324" s="7"/>
      <c r="WNM324" s="7"/>
      <c r="WNN324" s="7"/>
      <c r="WNO324" s="7"/>
      <c r="WNP324" s="7"/>
      <c r="WNQ324" s="7"/>
      <c r="WNR324" s="7"/>
      <c r="WNS324" s="7"/>
      <c r="WNT324" s="7"/>
      <c r="WNU324" s="7"/>
      <c r="WNV324" s="7"/>
      <c r="WNW324" s="7"/>
      <c r="WNX324" s="7"/>
      <c r="WNY324" s="7"/>
      <c r="WNZ324" s="7"/>
      <c r="WOA324" s="7"/>
      <c r="WOB324" s="7"/>
      <c r="WOC324" s="7"/>
      <c r="WOD324" s="7"/>
      <c r="WOE324" s="7"/>
      <c r="WOF324" s="7"/>
      <c r="WOG324" s="7"/>
      <c r="WOH324" s="7"/>
      <c r="WOI324" s="7"/>
      <c r="WOJ324" s="7"/>
      <c r="WOK324" s="7"/>
      <c r="WOL324" s="7"/>
      <c r="WOM324" s="7"/>
      <c r="WON324" s="7"/>
      <c r="WOO324" s="7"/>
      <c r="WOP324" s="7"/>
      <c r="WOQ324" s="7"/>
      <c r="WOR324" s="7"/>
      <c r="WOS324" s="7"/>
      <c r="WOT324" s="7"/>
      <c r="WOU324" s="7"/>
      <c r="WOV324" s="7"/>
      <c r="WOW324" s="7"/>
      <c r="WOX324" s="7"/>
      <c r="WOY324" s="7"/>
      <c r="WOZ324" s="7"/>
      <c r="WPA324" s="7"/>
      <c r="WPB324" s="7"/>
      <c r="WPC324" s="7"/>
      <c r="WPD324" s="7"/>
      <c r="WPE324" s="7"/>
      <c r="WPF324" s="7"/>
      <c r="WPG324" s="7"/>
      <c r="WPH324" s="7"/>
      <c r="WPI324" s="7"/>
      <c r="WPJ324" s="7"/>
      <c r="WPK324" s="7"/>
      <c r="WPL324" s="7"/>
      <c r="WPM324" s="7"/>
      <c r="WPN324" s="7"/>
      <c r="WPO324" s="7"/>
      <c r="WPP324" s="7"/>
      <c r="WPQ324" s="7"/>
      <c r="WPR324" s="7"/>
      <c r="WPS324" s="7"/>
      <c r="WPT324" s="7"/>
      <c r="WPU324" s="7"/>
      <c r="WPV324" s="7"/>
      <c r="WPW324" s="7"/>
      <c r="WPX324" s="7"/>
      <c r="WPY324" s="7"/>
      <c r="WPZ324" s="7"/>
      <c r="WQA324" s="7"/>
      <c r="WQB324" s="7"/>
      <c r="WQC324" s="7"/>
      <c r="WQD324" s="7"/>
      <c r="WQE324" s="7"/>
      <c r="WQF324" s="7"/>
      <c r="WQG324" s="7"/>
      <c r="WQH324" s="7"/>
      <c r="WQI324" s="7"/>
      <c r="WQJ324" s="7"/>
      <c r="WQK324" s="7"/>
      <c r="WQL324" s="7"/>
      <c r="WQM324" s="7"/>
      <c r="WQN324" s="7"/>
      <c r="WQO324" s="7"/>
      <c r="WQP324" s="7"/>
      <c r="WQQ324" s="7"/>
      <c r="WQR324" s="7"/>
      <c r="WQS324" s="7"/>
      <c r="WQT324" s="7"/>
      <c r="WQU324" s="7"/>
      <c r="WQV324" s="7"/>
      <c r="WQW324" s="7"/>
      <c r="WQX324" s="7"/>
      <c r="WQY324" s="7"/>
      <c r="WQZ324" s="7"/>
      <c r="WRA324" s="7"/>
      <c r="WRB324" s="7"/>
      <c r="WRC324" s="7"/>
      <c r="WRD324" s="7"/>
      <c r="WRE324" s="7"/>
      <c r="WRF324" s="7"/>
      <c r="WRG324" s="7"/>
      <c r="WRH324" s="7"/>
      <c r="WRI324" s="7"/>
      <c r="WRJ324" s="7"/>
      <c r="WRK324" s="7"/>
      <c r="WRL324" s="7"/>
      <c r="WRM324" s="7"/>
      <c r="WRN324" s="7"/>
      <c r="WRO324" s="7"/>
      <c r="WRP324" s="7"/>
      <c r="WRQ324" s="7"/>
      <c r="WRR324" s="7"/>
      <c r="WRS324" s="7"/>
      <c r="WRT324" s="7"/>
      <c r="WRU324" s="7"/>
      <c r="WRV324" s="7"/>
      <c r="WRW324" s="7"/>
      <c r="WRX324" s="7"/>
      <c r="WRY324" s="7"/>
      <c r="WRZ324" s="7"/>
      <c r="WSA324" s="7"/>
      <c r="WSB324" s="7"/>
      <c r="WSC324" s="7"/>
      <c r="WSD324" s="7"/>
      <c r="WSE324" s="7"/>
      <c r="WSF324" s="7"/>
      <c r="WSG324" s="7"/>
      <c r="WSH324" s="7"/>
      <c r="WSI324" s="7"/>
      <c r="WSJ324" s="7"/>
      <c r="WSK324" s="7"/>
      <c r="WSL324" s="7"/>
      <c r="WSM324" s="7"/>
      <c r="WSN324" s="7"/>
      <c r="WSO324" s="7"/>
      <c r="WSP324" s="7"/>
      <c r="WSQ324" s="7"/>
      <c r="WSR324" s="7"/>
      <c r="WSS324" s="7"/>
      <c r="WST324" s="7"/>
      <c r="WSU324" s="7"/>
      <c r="WSV324" s="7"/>
      <c r="WSW324" s="7"/>
      <c r="WSX324" s="7"/>
      <c r="WSY324" s="7"/>
      <c r="WSZ324" s="7"/>
      <c r="WTA324" s="7"/>
      <c r="WTB324" s="7"/>
      <c r="WTC324" s="7"/>
      <c r="WTD324" s="7"/>
      <c r="WTE324" s="7"/>
      <c r="WTF324" s="7"/>
      <c r="WTG324" s="7"/>
      <c r="WTH324" s="7"/>
      <c r="WTI324" s="7"/>
      <c r="WTJ324" s="7"/>
      <c r="WTK324" s="7"/>
      <c r="WTL324" s="7"/>
      <c r="WTM324" s="7"/>
      <c r="WTN324" s="7"/>
      <c r="WTO324" s="7"/>
      <c r="WTP324" s="7"/>
      <c r="WTQ324" s="7"/>
      <c r="WTR324" s="7"/>
      <c r="WTS324" s="7"/>
      <c r="WTT324" s="7"/>
      <c r="WTU324" s="7"/>
      <c r="WTV324" s="7"/>
      <c r="WTW324" s="7"/>
      <c r="WTX324" s="7"/>
      <c r="WTY324" s="7"/>
      <c r="WTZ324" s="7"/>
      <c r="WUA324" s="7"/>
      <c r="WUB324" s="7"/>
      <c r="WUC324" s="7"/>
      <c r="WUD324" s="7"/>
      <c r="WUE324" s="7"/>
      <c r="WUF324" s="7"/>
      <c r="WUG324" s="7"/>
      <c r="WUH324" s="7"/>
      <c r="WUI324" s="7"/>
      <c r="WUJ324" s="7"/>
      <c r="WUK324" s="7"/>
      <c r="WUL324" s="7"/>
      <c r="WUM324" s="7"/>
      <c r="WUN324" s="7"/>
      <c r="WUO324" s="7"/>
      <c r="WUP324" s="7"/>
      <c r="WUQ324" s="7"/>
      <c r="WUR324" s="7"/>
      <c r="WUS324" s="7"/>
      <c r="WUT324" s="7"/>
      <c r="WUU324" s="7"/>
      <c r="WUV324" s="7"/>
      <c r="WUW324" s="7"/>
      <c r="WUX324" s="7"/>
      <c r="WUY324" s="7"/>
      <c r="WUZ324" s="7"/>
      <c r="WVA324" s="7"/>
      <c r="WVB324" s="7"/>
      <c r="WVC324" s="7"/>
      <c r="WVD324" s="7"/>
      <c r="WVE324" s="7"/>
      <c r="WVF324" s="7"/>
      <c r="WVG324" s="7"/>
      <c r="WVH324" s="7"/>
      <c r="WVI324" s="7"/>
      <c r="WVJ324" s="7"/>
      <c r="WVK324" s="7"/>
      <c r="WVL324" s="7"/>
      <c r="WVM324" s="7"/>
      <c r="WVN324" s="7"/>
      <c r="WVO324" s="7"/>
      <c r="WVP324" s="7"/>
      <c r="WVQ324" s="7"/>
      <c r="WVR324" s="7"/>
      <c r="WVS324" s="7"/>
      <c r="WVT324" s="7"/>
      <c r="WVU324" s="7"/>
      <c r="WVV324" s="7"/>
      <c r="WVW324" s="7"/>
      <c r="WVX324" s="7"/>
      <c r="WVY324" s="7"/>
      <c r="WVZ324" s="7"/>
      <c r="WWA324" s="7"/>
      <c r="WWB324" s="7"/>
      <c r="WWC324" s="7"/>
      <c r="WWD324" s="7"/>
      <c r="WWE324" s="7"/>
      <c r="WWF324" s="7"/>
      <c r="WWG324" s="7"/>
      <c r="WWH324" s="7"/>
      <c r="WWI324" s="7"/>
      <c r="WWJ324" s="7"/>
      <c r="WWK324" s="7"/>
      <c r="WWL324" s="7"/>
      <c r="WWM324" s="7"/>
      <c r="WWN324" s="7"/>
      <c r="WWO324" s="7"/>
      <c r="WWP324" s="7"/>
      <c r="WWQ324" s="7"/>
      <c r="WWR324" s="7"/>
      <c r="WWS324" s="7"/>
      <c r="WWT324" s="7"/>
      <c r="WWU324" s="7"/>
      <c r="WWV324" s="7"/>
      <c r="WWW324" s="7"/>
      <c r="WWX324" s="7"/>
      <c r="WWY324" s="7"/>
      <c r="WWZ324" s="7"/>
      <c r="WXA324" s="7"/>
      <c r="WXB324" s="7"/>
      <c r="WXC324" s="7"/>
      <c r="WXD324" s="7"/>
      <c r="WXE324" s="7"/>
      <c r="WXF324" s="7"/>
      <c r="WXG324" s="7"/>
      <c r="WXH324" s="7"/>
      <c r="WXI324" s="7"/>
      <c r="WXJ324" s="7"/>
      <c r="WXK324" s="7"/>
      <c r="WXL324" s="7"/>
      <c r="WXM324" s="7"/>
      <c r="WXN324" s="7"/>
      <c r="WXO324" s="7"/>
      <c r="WXP324" s="7"/>
      <c r="WXQ324" s="7"/>
      <c r="WXR324" s="7"/>
      <c r="WXS324" s="7"/>
      <c r="WXT324" s="7"/>
      <c r="WXU324" s="7"/>
      <c r="WXV324" s="7"/>
      <c r="WXW324" s="7"/>
      <c r="WXX324" s="7"/>
      <c r="WXY324" s="7"/>
      <c r="WXZ324" s="7"/>
      <c r="WYA324" s="7"/>
      <c r="WYB324" s="7"/>
      <c r="WYC324" s="7"/>
      <c r="WYD324" s="7"/>
      <c r="WYE324" s="7"/>
      <c r="WYF324" s="7"/>
      <c r="WYG324" s="7"/>
      <c r="WYH324" s="7"/>
      <c r="WYI324" s="7"/>
      <c r="WYJ324" s="7"/>
      <c r="WYK324" s="7"/>
      <c r="WYL324" s="7"/>
      <c r="WYM324" s="7"/>
      <c r="WYN324" s="7"/>
      <c r="WYO324" s="7"/>
      <c r="WYP324" s="7"/>
      <c r="WYQ324" s="7"/>
      <c r="WYR324" s="7"/>
      <c r="WYS324" s="7"/>
      <c r="WYT324" s="7"/>
      <c r="WYU324" s="7"/>
      <c r="WYV324" s="7"/>
      <c r="WYW324" s="7"/>
      <c r="WYX324" s="7"/>
      <c r="WYY324" s="7"/>
      <c r="WYZ324" s="7"/>
      <c r="WZA324" s="7"/>
      <c r="WZB324" s="7"/>
      <c r="WZC324" s="7"/>
      <c r="WZD324" s="7"/>
      <c r="WZE324" s="7"/>
      <c r="WZF324" s="7"/>
      <c r="WZG324" s="7"/>
      <c r="WZH324" s="7"/>
      <c r="WZI324" s="7"/>
      <c r="WZJ324" s="7"/>
      <c r="WZK324" s="7"/>
      <c r="WZL324" s="7"/>
      <c r="WZM324" s="7"/>
      <c r="WZN324" s="7"/>
      <c r="WZO324" s="7"/>
      <c r="WZP324" s="7"/>
      <c r="WZQ324" s="7"/>
      <c r="WZR324" s="7"/>
      <c r="WZS324" s="7"/>
      <c r="WZT324" s="7"/>
      <c r="WZU324" s="7"/>
      <c r="WZV324" s="7"/>
      <c r="WZW324" s="7"/>
      <c r="WZX324" s="7"/>
      <c r="WZY324" s="7"/>
      <c r="WZZ324" s="7"/>
      <c r="XAA324" s="7"/>
      <c r="XAB324" s="7"/>
      <c r="XAC324" s="7"/>
      <c r="XAD324" s="7"/>
      <c r="XAE324" s="7"/>
      <c r="XAF324" s="7"/>
      <c r="XAG324" s="7"/>
      <c r="XAH324" s="7"/>
      <c r="XAI324" s="7"/>
      <c r="XAJ324" s="7"/>
      <c r="XAK324" s="7"/>
      <c r="XAL324" s="7"/>
      <c r="XAM324" s="7"/>
      <c r="XAN324" s="7"/>
      <c r="XAO324" s="7"/>
      <c r="XAP324" s="7"/>
      <c r="XAQ324" s="7"/>
      <c r="XAR324" s="7"/>
      <c r="XAS324" s="7"/>
      <c r="XAT324" s="7"/>
      <c r="XAU324" s="7"/>
      <c r="XAV324" s="7"/>
      <c r="XAW324" s="7"/>
      <c r="XAX324" s="7"/>
      <c r="XAY324" s="7"/>
      <c r="XAZ324" s="7"/>
      <c r="XBA324" s="7"/>
      <c r="XBB324" s="7"/>
      <c r="XBC324" s="7"/>
      <c r="XBD324" s="7"/>
      <c r="XBE324" s="7"/>
      <c r="XBF324" s="7"/>
      <c r="XBG324" s="7"/>
      <c r="XBH324" s="7"/>
      <c r="XBI324" s="7"/>
      <c r="XBJ324" s="7"/>
      <c r="XBK324" s="7"/>
      <c r="XBL324" s="7"/>
      <c r="XBM324" s="7"/>
      <c r="XBN324" s="7"/>
      <c r="XBO324" s="7"/>
      <c r="XBP324" s="7"/>
      <c r="XBQ324" s="7"/>
      <c r="XBR324" s="7"/>
      <c r="XBS324" s="7"/>
      <c r="XBT324" s="7"/>
      <c r="XBU324" s="7"/>
      <c r="XBV324" s="7"/>
      <c r="XBW324" s="7"/>
      <c r="XBX324" s="7"/>
      <c r="XBY324" s="7"/>
      <c r="XBZ324" s="7"/>
      <c r="XCA324" s="7"/>
      <c r="XCB324" s="7"/>
      <c r="XCC324" s="7"/>
      <c r="XCD324" s="7"/>
      <c r="XCE324" s="7"/>
      <c r="XCF324" s="7"/>
      <c r="XCG324" s="7"/>
      <c r="XCH324" s="7"/>
      <c r="XCI324" s="7"/>
      <c r="XCJ324" s="7"/>
      <c r="XCK324" s="7"/>
      <c r="XCL324" s="7"/>
      <c r="XCM324" s="7"/>
      <c r="XCN324" s="7"/>
      <c r="XCO324" s="7"/>
      <c r="XCP324" s="7"/>
      <c r="XCQ324" s="7"/>
      <c r="XCR324" s="7"/>
      <c r="XCS324" s="7"/>
      <c r="XCT324" s="7"/>
      <c r="XCU324" s="7"/>
      <c r="XCV324" s="7"/>
      <c r="XCW324" s="7"/>
      <c r="XCX324" s="7"/>
      <c r="XCY324" s="7"/>
      <c r="XCZ324" s="7"/>
      <c r="XDA324" s="7"/>
      <c r="XDB324" s="7"/>
      <c r="XDC324" s="7"/>
      <c r="XDD324" s="7"/>
      <c r="XDE324" s="7"/>
      <c r="XDF324" s="7"/>
      <c r="XDG324" s="7"/>
      <c r="XDH324" s="7"/>
      <c r="XDI324" s="7"/>
      <c r="XDJ324" s="7"/>
      <c r="XDK324" s="7"/>
      <c r="XDL324" s="7"/>
      <c r="XDM324" s="7"/>
      <c r="XDN324" s="7"/>
      <c r="XDO324" s="7"/>
      <c r="XDP324" s="7"/>
      <c r="XDQ324" s="7"/>
      <c r="XDR324" s="7"/>
      <c r="XDS324" s="7"/>
      <c r="XDT324" s="7"/>
      <c r="XDU324" s="7"/>
      <c r="XDV324" s="7"/>
      <c r="XDW324" s="7"/>
      <c r="XDX324" s="7"/>
      <c r="XDY324" s="7"/>
      <c r="XDZ324" s="7"/>
      <c r="XEA324" s="7"/>
      <c r="XEB324" s="7"/>
      <c r="XEC324" s="7"/>
      <c r="XED324" s="7"/>
      <c r="XEE324" s="7"/>
      <c r="XEF324" s="7"/>
      <c r="XEG324" s="7"/>
      <c r="XEH324" s="7"/>
      <c r="XEI324" s="7"/>
      <c r="XEJ324" s="7"/>
      <c r="XEK324" s="7"/>
      <c r="XEL324" s="7"/>
      <c r="XEM324" s="7"/>
      <c r="XEN324" s="7"/>
      <c r="XEO324" s="7"/>
      <c r="XEP324" s="7"/>
      <c r="XEQ324" s="7"/>
      <c r="XER324" s="7"/>
      <c r="XES324" s="7"/>
      <c r="XET324" s="7"/>
      <c r="XEU324" s="7"/>
      <c r="XEV324" s="7"/>
      <c r="XEW324" s="7"/>
      <c r="XEX324" s="7"/>
      <c r="XEY324" s="7"/>
      <c r="XEZ324" s="7"/>
      <c r="XFA324" s="7"/>
      <c r="XFB324" s="7"/>
    </row>
    <row r="325" spans="1:16382" s="4" customFormat="1" ht="18.95" customHeight="1" x14ac:dyDescent="0.2">
      <c r="A325" s="4" t="s">
        <v>1748</v>
      </c>
      <c r="B325" s="4" t="s">
        <v>245</v>
      </c>
      <c r="C325" s="4" t="s">
        <v>1749</v>
      </c>
      <c r="D325" s="4" t="s">
        <v>246</v>
      </c>
      <c r="E325" s="4" t="s">
        <v>1948</v>
      </c>
      <c r="F325" s="4" t="s">
        <v>528</v>
      </c>
      <c r="G325" s="9" t="s">
        <v>81</v>
      </c>
      <c r="H325" s="10">
        <v>0</v>
      </c>
      <c r="I325" s="9" t="s">
        <v>81</v>
      </c>
      <c r="J325" s="10">
        <v>1</v>
      </c>
      <c r="K325" s="9"/>
      <c r="L325" s="10"/>
      <c r="M325" s="9"/>
      <c r="N325" s="10"/>
      <c r="O325" s="9">
        <v>2</v>
      </c>
      <c r="P325" s="10">
        <v>6</v>
      </c>
      <c r="Q325" s="9">
        <v>2</v>
      </c>
      <c r="R325" s="10">
        <v>1</v>
      </c>
      <c r="S325" s="9"/>
      <c r="T325" s="10"/>
      <c r="U325" s="10"/>
      <c r="V325" s="10">
        <f t="shared" si="9"/>
        <v>8</v>
      </c>
      <c r="AA325" s="4" t="s">
        <v>1949</v>
      </c>
      <c r="AB325" s="4" t="s">
        <v>1694</v>
      </c>
    </row>
    <row r="326" spans="1:16382" s="4" customFormat="1" ht="18.95" customHeight="1" x14ac:dyDescent="0.2">
      <c r="A326" s="4" t="s">
        <v>1748</v>
      </c>
      <c r="B326" s="4" t="s">
        <v>245</v>
      </c>
      <c r="C326" s="4" t="s">
        <v>1749</v>
      </c>
      <c r="D326" s="4" t="s">
        <v>246</v>
      </c>
      <c r="E326" s="4" t="s">
        <v>1950</v>
      </c>
      <c r="F326" s="4" t="s">
        <v>321</v>
      </c>
      <c r="G326" s="9" t="s">
        <v>80</v>
      </c>
      <c r="H326" s="10">
        <v>1</v>
      </c>
      <c r="I326" s="9" t="s">
        <v>83</v>
      </c>
      <c r="J326" s="10">
        <v>4</v>
      </c>
      <c r="K326" s="9"/>
      <c r="L326" s="10"/>
      <c r="M326" s="9"/>
      <c r="N326" s="10"/>
      <c r="O326" s="9">
        <v>2</v>
      </c>
      <c r="P326" s="10">
        <v>6</v>
      </c>
      <c r="Q326" s="9">
        <v>2</v>
      </c>
      <c r="R326" s="10">
        <v>1</v>
      </c>
      <c r="S326" s="9"/>
      <c r="T326" s="10"/>
      <c r="U326" s="10"/>
      <c r="V326" s="10">
        <f t="shared" si="9"/>
        <v>12</v>
      </c>
      <c r="AA326" s="4" t="s">
        <v>1696</v>
      </c>
      <c r="AB326" s="4" t="s">
        <v>1705</v>
      </c>
    </row>
    <row r="327" spans="1:16382" s="4" customFormat="1" ht="18.95" customHeight="1" x14ac:dyDescent="0.2">
      <c r="A327" s="4" t="s">
        <v>1748</v>
      </c>
      <c r="B327" s="4" t="s">
        <v>245</v>
      </c>
      <c r="C327" s="4" t="s">
        <v>1749</v>
      </c>
      <c r="D327" s="4" t="s">
        <v>246</v>
      </c>
      <c r="E327" s="4" t="s">
        <v>1951</v>
      </c>
      <c r="F327" s="4" t="s">
        <v>322</v>
      </c>
      <c r="G327" s="9" t="s">
        <v>80</v>
      </c>
      <c r="H327" s="10">
        <v>1</v>
      </c>
      <c r="I327" s="9" t="s">
        <v>82</v>
      </c>
      <c r="J327" s="10">
        <v>6</v>
      </c>
      <c r="K327" s="9"/>
      <c r="L327" s="10"/>
      <c r="M327" s="9"/>
      <c r="N327" s="10"/>
      <c r="O327" s="9">
        <v>2</v>
      </c>
      <c r="P327" s="10">
        <v>6</v>
      </c>
      <c r="Q327" s="9">
        <v>2</v>
      </c>
      <c r="R327" s="10">
        <v>1</v>
      </c>
      <c r="S327" s="9"/>
      <c r="T327" s="10"/>
      <c r="U327" s="10"/>
      <c r="V327" s="10">
        <f t="shared" si="9"/>
        <v>14</v>
      </c>
      <c r="Z327" s="4" t="s">
        <v>1570</v>
      </c>
      <c r="AA327" s="4" t="s">
        <v>1696</v>
      </c>
      <c r="AB327" s="4" t="s">
        <v>1696</v>
      </c>
    </row>
    <row r="328" spans="1:16382" s="4" customFormat="1" ht="18.95" customHeight="1" x14ac:dyDescent="0.2">
      <c r="A328" s="4" t="s">
        <v>1748</v>
      </c>
      <c r="B328" s="4" t="s">
        <v>245</v>
      </c>
      <c r="C328" s="4" t="s">
        <v>1749</v>
      </c>
      <c r="D328" s="4" t="s">
        <v>246</v>
      </c>
      <c r="E328" s="4" t="s">
        <v>1952</v>
      </c>
      <c r="F328" s="4" t="s">
        <v>454</v>
      </c>
      <c r="G328" s="9" t="s">
        <v>81</v>
      </c>
      <c r="H328" s="10">
        <v>0</v>
      </c>
      <c r="I328" s="9" t="s">
        <v>80</v>
      </c>
      <c r="J328" s="10">
        <v>2</v>
      </c>
      <c r="K328" s="9"/>
      <c r="L328" s="10"/>
      <c r="M328" s="9"/>
      <c r="N328" s="10"/>
      <c r="O328" s="9">
        <v>2</v>
      </c>
      <c r="P328" s="10">
        <v>6</v>
      </c>
      <c r="Q328" s="9">
        <v>2</v>
      </c>
      <c r="R328" s="10">
        <v>1</v>
      </c>
      <c r="S328" s="9"/>
      <c r="T328" s="10"/>
      <c r="U328" s="10"/>
      <c r="V328" s="10">
        <f t="shared" si="9"/>
        <v>9</v>
      </c>
      <c r="AA328" s="4" t="s">
        <v>1737</v>
      </c>
      <c r="AB328" s="4" t="s">
        <v>1730</v>
      </c>
    </row>
    <row r="329" spans="1:16382" s="4" customFormat="1" ht="18.95" customHeight="1" x14ac:dyDescent="0.2">
      <c r="A329" s="4" t="s">
        <v>1748</v>
      </c>
      <c r="B329" s="4" t="s">
        <v>245</v>
      </c>
      <c r="C329" s="4" t="s">
        <v>1749</v>
      </c>
      <c r="D329" s="4" t="s">
        <v>246</v>
      </c>
      <c r="E329" s="4" t="s">
        <v>1953</v>
      </c>
      <c r="F329" s="4" t="s">
        <v>529</v>
      </c>
      <c r="G329" s="9" t="s">
        <v>81</v>
      </c>
      <c r="H329" s="10">
        <v>0</v>
      </c>
      <c r="I329" s="9" t="s">
        <v>81</v>
      </c>
      <c r="J329" s="10">
        <v>1</v>
      </c>
      <c r="K329" s="9"/>
      <c r="L329" s="10"/>
      <c r="M329" s="9"/>
      <c r="N329" s="10"/>
      <c r="O329" s="9">
        <v>2</v>
      </c>
      <c r="P329" s="10">
        <v>6</v>
      </c>
      <c r="Q329" s="9">
        <v>2</v>
      </c>
      <c r="R329" s="10">
        <v>1</v>
      </c>
      <c r="S329" s="9"/>
      <c r="T329" s="10"/>
      <c r="U329" s="10"/>
      <c r="V329" s="10">
        <f t="shared" si="9"/>
        <v>8</v>
      </c>
      <c r="AA329" s="4" t="s">
        <v>1696</v>
      </c>
      <c r="AB329" s="4" t="s">
        <v>1696</v>
      </c>
    </row>
    <row r="330" spans="1:16382" s="4" customFormat="1" ht="18.95" customHeight="1" x14ac:dyDescent="0.2">
      <c r="A330" s="4" t="s">
        <v>1954</v>
      </c>
      <c r="B330" s="4" t="s">
        <v>455</v>
      </c>
      <c r="C330" s="4" t="s">
        <v>1955</v>
      </c>
      <c r="D330" s="4" t="s">
        <v>456</v>
      </c>
      <c r="E330" s="4" t="s">
        <v>1956</v>
      </c>
      <c r="F330" s="4" t="s">
        <v>457</v>
      </c>
      <c r="G330" s="9" t="s">
        <v>81</v>
      </c>
      <c r="H330" s="10">
        <v>0</v>
      </c>
      <c r="I330" s="9" t="s">
        <v>80</v>
      </c>
      <c r="J330" s="10">
        <v>2</v>
      </c>
      <c r="K330" s="9"/>
      <c r="L330" s="10"/>
      <c r="M330" s="9"/>
      <c r="N330" s="10"/>
      <c r="O330" s="9">
        <v>2</v>
      </c>
      <c r="P330" s="10">
        <v>6</v>
      </c>
      <c r="Q330" s="9">
        <v>2</v>
      </c>
      <c r="R330" s="10">
        <v>1</v>
      </c>
      <c r="S330" s="9"/>
      <c r="T330" s="10"/>
      <c r="U330" s="10"/>
      <c r="V330" s="10">
        <f t="shared" si="9"/>
        <v>9</v>
      </c>
      <c r="Z330" s="4" t="s">
        <v>1530</v>
      </c>
      <c r="AA330" s="4" t="s">
        <v>1721</v>
      </c>
      <c r="AB330" s="4" t="s">
        <v>1721</v>
      </c>
    </row>
    <row r="331" spans="1:16382" s="4" customFormat="1" ht="18.95" customHeight="1" x14ac:dyDescent="0.2">
      <c r="A331" s="4" t="s">
        <v>1957</v>
      </c>
      <c r="B331" s="4" t="s">
        <v>274</v>
      </c>
      <c r="C331" s="4" t="s">
        <v>1635</v>
      </c>
      <c r="D331" s="4" t="s">
        <v>493</v>
      </c>
      <c r="E331" s="4" t="s">
        <v>1636</v>
      </c>
      <c r="F331" s="4" t="s">
        <v>494</v>
      </c>
      <c r="G331" s="9" t="s">
        <v>81</v>
      </c>
      <c r="H331" s="10">
        <v>0</v>
      </c>
      <c r="I331" s="9" t="s">
        <v>81</v>
      </c>
      <c r="J331" s="10">
        <v>1</v>
      </c>
      <c r="K331" s="9"/>
      <c r="L331" s="10"/>
      <c r="M331" s="9"/>
      <c r="N331" s="10"/>
      <c r="O331" s="9">
        <v>2</v>
      </c>
      <c r="P331" s="10">
        <v>6</v>
      </c>
      <c r="Q331" s="9"/>
      <c r="R331" s="10"/>
      <c r="S331" s="9"/>
      <c r="T331" s="10"/>
      <c r="U331" s="10">
        <v>3</v>
      </c>
      <c r="V331" s="10">
        <f t="shared" si="9"/>
        <v>10</v>
      </c>
      <c r="Z331" s="4" t="s">
        <v>1570</v>
      </c>
      <c r="AA331" s="4" t="s">
        <v>1696</v>
      </c>
      <c r="AB331" s="4" t="s">
        <v>1958</v>
      </c>
    </row>
    <row r="332" spans="1:16382" s="4" customFormat="1" ht="18.95" customHeight="1" x14ac:dyDescent="0.2">
      <c r="A332" s="4" t="s">
        <v>1957</v>
      </c>
      <c r="B332" s="4" t="s">
        <v>274</v>
      </c>
      <c r="C332" s="4" t="s">
        <v>1637</v>
      </c>
      <c r="D332" s="4" t="s">
        <v>495</v>
      </c>
      <c r="E332" s="4" t="s">
        <v>1638</v>
      </c>
      <c r="F332" s="4" t="s">
        <v>496</v>
      </c>
      <c r="G332" s="9" t="s">
        <v>81</v>
      </c>
      <c r="H332" s="10">
        <v>0</v>
      </c>
      <c r="I332" s="9" t="s">
        <v>81</v>
      </c>
      <c r="J332" s="10">
        <v>1</v>
      </c>
      <c r="K332" s="9"/>
      <c r="L332" s="10"/>
      <c r="M332" s="9"/>
      <c r="N332" s="10"/>
      <c r="O332" s="9">
        <v>2</v>
      </c>
      <c r="P332" s="10">
        <v>6</v>
      </c>
      <c r="Q332" s="9">
        <v>2</v>
      </c>
      <c r="R332" s="10">
        <v>1</v>
      </c>
      <c r="S332" s="9"/>
      <c r="T332" s="10"/>
      <c r="U332" s="10">
        <v>3</v>
      </c>
      <c r="V332" s="10">
        <f t="shared" si="9"/>
        <v>11</v>
      </c>
      <c r="Z332" s="4" t="s">
        <v>1570</v>
      </c>
      <c r="AA332" s="5" t="s">
        <v>1730</v>
      </c>
      <c r="AB332" s="4" t="s">
        <v>1730</v>
      </c>
    </row>
    <row r="333" spans="1:16382" s="4" customFormat="1" ht="18.95" customHeight="1" x14ac:dyDescent="0.2">
      <c r="A333" s="4" t="s">
        <v>1957</v>
      </c>
      <c r="B333" s="4" t="s">
        <v>274</v>
      </c>
      <c r="C333" s="4" t="s">
        <v>1959</v>
      </c>
      <c r="D333" s="4" t="s">
        <v>275</v>
      </c>
      <c r="E333" s="4" t="s">
        <v>1960</v>
      </c>
      <c r="F333" s="4" t="s">
        <v>458</v>
      </c>
      <c r="G333" s="9" t="s">
        <v>81</v>
      </c>
      <c r="H333" s="10">
        <v>0</v>
      </c>
      <c r="I333" s="9" t="s">
        <v>80</v>
      </c>
      <c r="J333" s="10">
        <v>2</v>
      </c>
      <c r="K333" s="9"/>
      <c r="L333" s="10"/>
      <c r="M333" s="9"/>
      <c r="N333" s="10"/>
      <c r="O333" s="9">
        <v>2</v>
      </c>
      <c r="P333" s="10">
        <v>6</v>
      </c>
      <c r="Q333" s="9">
        <v>2</v>
      </c>
      <c r="R333" s="10">
        <v>1</v>
      </c>
      <c r="S333" s="9"/>
      <c r="T333" s="10"/>
      <c r="U333" s="10"/>
      <c r="V333" s="10">
        <f t="shared" si="9"/>
        <v>9</v>
      </c>
      <c r="AA333" s="4" t="s">
        <v>1830</v>
      </c>
      <c r="AB333" s="4" t="s">
        <v>1696</v>
      </c>
    </row>
    <row r="334" spans="1:16382" s="4" customFormat="1" ht="18.95" customHeight="1" x14ac:dyDescent="0.2">
      <c r="A334" s="4" t="s">
        <v>1957</v>
      </c>
      <c r="B334" s="4" t="s">
        <v>274</v>
      </c>
      <c r="C334" s="4" t="s">
        <v>1959</v>
      </c>
      <c r="D334" s="4" t="s">
        <v>275</v>
      </c>
      <c r="E334" s="4" t="s">
        <v>1639</v>
      </c>
      <c r="F334" s="4" t="s">
        <v>1640</v>
      </c>
      <c r="G334" s="9" t="s">
        <v>81</v>
      </c>
      <c r="H334" s="10">
        <v>0</v>
      </c>
      <c r="I334" s="9" t="s">
        <v>85</v>
      </c>
      <c r="J334" s="10">
        <v>8</v>
      </c>
      <c r="K334" s="9"/>
      <c r="L334" s="10"/>
      <c r="M334" s="9"/>
      <c r="N334" s="10"/>
      <c r="O334" s="9">
        <v>2</v>
      </c>
      <c r="P334" s="10">
        <v>6</v>
      </c>
      <c r="Q334" s="9"/>
      <c r="R334" s="10"/>
      <c r="S334" s="9"/>
      <c r="T334" s="10"/>
      <c r="U334" s="10"/>
      <c r="V334" s="10">
        <f t="shared" ref="V334:V397" si="10">H334+J334+L334+N334+P334+R334+T334+U334</f>
        <v>14</v>
      </c>
    </row>
    <row r="335" spans="1:16382" s="4" customFormat="1" ht="18.95" customHeight="1" x14ac:dyDescent="0.2">
      <c r="A335" s="4" t="s">
        <v>1961</v>
      </c>
      <c r="B335" s="4" t="s">
        <v>530</v>
      </c>
      <c r="C335" s="4" t="s">
        <v>1962</v>
      </c>
      <c r="D335" s="4" t="s">
        <v>531</v>
      </c>
      <c r="E335" s="4" t="s">
        <v>1963</v>
      </c>
      <c r="F335" s="4" t="s">
        <v>1472</v>
      </c>
      <c r="G335" s="9" t="s">
        <v>81</v>
      </c>
      <c r="H335" s="10">
        <v>0</v>
      </c>
      <c r="I335" s="9" t="s">
        <v>81</v>
      </c>
      <c r="J335" s="10">
        <v>1</v>
      </c>
      <c r="K335" s="9"/>
      <c r="L335" s="10"/>
      <c r="M335" s="9"/>
      <c r="N335" s="10"/>
      <c r="O335" s="9">
        <v>2</v>
      </c>
      <c r="P335" s="10">
        <v>6</v>
      </c>
      <c r="Q335" s="9">
        <v>2</v>
      </c>
      <c r="R335" s="10">
        <v>1</v>
      </c>
      <c r="S335" s="9"/>
      <c r="T335" s="10"/>
      <c r="U335" s="10"/>
      <c r="V335" s="10">
        <f t="shared" si="10"/>
        <v>8</v>
      </c>
      <c r="Z335" s="4" t="s">
        <v>1589</v>
      </c>
      <c r="AA335" s="5" t="s">
        <v>1729</v>
      </c>
      <c r="AB335" s="4" t="s">
        <v>1705</v>
      </c>
    </row>
    <row r="336" spans="1:16382" s="4" customFormat="1" ht="18.95" customHeight="1" x14ac:dyDescent="0.2">
      <c r="A336" s="4" t="s">
        <v>1961</v>
      </c>
      <c r="B336" s="4" t="s">
        <v>530</v>
      </c>
      <c r="C336" s="4" t="s">
        <v>1962</v>
      </c>
      <c r="D336" s="4" t="s">
        <v>531</v>
      </c>
      <c r="E336" s="4" t="s">
        <v>1964</v>
      </c>
      <c r="F336" s="4" t="s">
        <v>532</v>
      </c>
      <c r="G336" s="9" t="s">
        <v>81</v>
      </c>
      <c r="H336" s="10">
        <v>0</v>
      </c>
      <c r="I336" s="9" t="s">
        <v>81</v>
      </c>
      <c r="J336" s="10">
        <v>1</v>
      </c>
      <c r="K336" s="9"/>
      <c r="L336" s="10"/>
      <c r="M336" s="9"/>
      <c r="N336" s="10"/>
      <c r="O336" s="9">
        <v>2</v>
      </c>
      <c r="P336" s="10">
        <v>6</v>
      </c>
      <c r="Q336" s="9">
        <v>2</v>
      </c>
      <c r="R336" s="10">
        <v>1</v>
      </c>
      <c r="S336" s="9"/>
      <c r="T336" s="10"/>
      <c r="U336" s="10"/>
      <c r="V336" s="10">
        <f t="shared" si="10"/>
        <v>8</v>
      </c>
      <c r="AA336" s="5" t="s">
        <v>1965</v>
      </c>
      <c r="AB336" s="4" t="s">
        <v>1878</v>
      </c>
    </row>
    <row r="337" spans="1:28" s="4" customFormat="1" ht="18.95" customHeight="1" x14ac:dyDescent="0.2">
      <c r="A337" s="4" t="s">
        <v>1751</v>
      </c>
      <c r="B337" s="4" t="s">
        <v>151</v>
      </c>
      <c r="C337" s="4" t="s">
        <v>1966</v>
      </c>
      <c r="D337" s="4" t="s">
        <v>276</v>
      </c>
      <c r="E337" s="4" t="s">
        <v>1967</v>
      </c>
      <c r="F337" s="4" t="s">
        <v>277</v>
      </c>
      <c r="G337" s="9" t="s">
        <v>83</v>
      </c>
      <c r="H337" s="10">
        <v>2</v>
      </c>
      <c r="I337" s="9" t="s">
        <v>83</v>
      </c>
      <c r="J337" s="10">
        <v>4</v>
      </c>
      <c r="K337" s="9"/>
      <c r="L337" s="10"/>
      <c r="M337" s="9"/>
      <c r="N337" s="10"/>
      <c r="O337" s="9">
        <v>2</v>
      </c>
      <c r="P337" s="10">
        <v>6</v>
      </c>
      <c r="Q337" s="9">
        <v>2</v>
      </c>
      <c r="R337" s="10">
        <v>1</v>
      </c>
      <c r="S337" s="9"/>
      <c r="T337" s="10"/>
      <c r="U337" s="10"/>
      <c r="V337" s="10">
        <f t="shared" si="10"/>
        <v>13</v>
      </c>
      <c r="AA337" s="5" t="s">
        <v>1968</v>
      </c>
      <c r="AB337" s="4" t="s">
        <v>1718</v>
      </c>
    </row>
    <row r="338" spans="1:28" s="4" customFormat="1" ht="18.95" customHeight="1" x14ac:dyDescent="0.2">
      <c r="A338" s="4" t="s">
        <v>1751</v>
      </c>
      <c r="B338" s="4" t="s">
        <v>151</v>
      </c>
      <c r="C338" s="4" t="s">
        <v>1966</v>
      </c>
      <c r="D338" s="4" t="s">
        <v>276</v>
      </c>
      <c r="E338" s="4" t="s">
        <v>1969</v>
      </c>
      <c r="F338" s="4" t="s">
        <v>363</v>
      </c>
      <c r="G338" s="9" t="s">
        <v>81</v>
      </c>
      <c r="H338" s="10">
        <v>0</v>
      </c>
      <c r="I338" s="9" t="s">
        <v>83</v>
      </c>
      <c r="J338" s="10">
        <v>4</v>
      </c>
      <c r="K338" s="9"/>
      <c r="L338" s="10"/>
      <c r="M338" s="9">
        <v>2</v>
      </c>
      <c r="N338" s="10">
        <v>1</v>
      </c>
      <c r="O338" s="9">
        <v>2</v>
      </c>
      <c r="P338" s="10">
        <v>6</v>
      </c>
      <c r="Q338" s="9">
        <v>2</v>
      </c>
      <c r="R338" s="10">
        <v>1</v>
      </c>
      <c r="S338" s="9"/>
      <c r="T338" s="10"/>
      <c r="U338" s="10"/>
      <c r="V338" s="10">
        <f t="shared" si="10"/>
        <v>12</v>
      </c>
      <c r="Z338" s="4" t="s">
        <v>1622</v>
      </c>
      <c r="AA338" s="5" t="s">
        <v>1925</v>
      </c>
      <c r="AB338" s="4" t="s">
        <v>1742</v>
      </c>
    </row>
    <row r="339" spans="1:28" s="4" customFormat="1" ht="18.95" customHeight="1" x14ac:dyDescent="0.2">
      <c r="A339" s="4" t="s">
        <v>1751</v>
      </c>
      <c r="B339" s="4" t="s">
        <v>151</v>
      </c>
      <c r="C339" s="4" t="s">
        <v>1966</v>
      </c>
      <c r="D339" s="4" t="s">
        <v>276</v>
      </c>
      <c r="E339" s="4" t="s">
        <v>1970</v>
      </c>
      <c r="F339" s="4" t="s">
        <v>324</v>
      </c>
      <c r="G339" s="9" t="s">
        <v>80</v>
      </c>
      <c r="H339" s="10">
        <v>1</v>
      </c>
      <c r="I339" s="9" t="s">
        <v>83</v>
      </c>
      <c r="J339" s="10">
        <v>4</v>
      </c>
      <c r="K339" s="9"/>
      <c r="L339" s="10"/>
      <c r="M339" s="9"/>
      <c r="N339" s="10"/>
      <c r="O339" s="9">
        <v>2</v>
      </c>
      <c r="P339" s="10">
        <v>6</v>
      </c>
      <c r="Q339" s="9"/>
      <c r="R339" s="10"/>
      <c r="S339" s="9"/>
      <c r="T339" s="10"/>
      <c r="U339" s="10"/>
      <c r="V339" s="10">
        <f t="shared" si="10"/>
        <v>11</v>
      </c>
      <c r="AA339" s="5" t="s">
        <v>1971</v>
      </c>
      <c r="AB339" s="4" t="s">
        <v>1745</v>
      </c>
    </row>
    <row r="340" spans="1:28" s="4" customFormat="1" ht="18.95" customHeight="1" x14ac:dyDescent="0.2">
      <c r="A340" s="4" t="s">
        <v>1751</v>
      </c>
      <c r="B340" s="4" t="s">
        <v>151</v>
      </c>
      <c r="C340" s="4" t="s">
        <v>1966</v>
      </c>
      <c r="D340" s="4" t="s">
        <v>276</v>
      </c>
      <c r="E340" s="4" t="s">
        <v>1972</v>
      </c>
      <c r="F340" s="4" t="s">
        <v>534</v>
      </c>
      <c r="G340" s="9" t="s">
        <v>81</v>
      </c>
      <c r="H340" s="10">
        <v>0</v>
      </c>
      <c r="I340" s="9" t="s">
        <v>81</v>
      </c>
      <c r="J340" s="10">
        <v>1</v>
      </c>
      <c r="K340" s="9"/>
      <c r="L340" s="10"/>
      <c r="M340" s="9">
        <v>2</v>
      </c>
      <c r="N340" s="10">
        <v>1</v>
      </c>
      <c r="O340" s="9">
        <v>2</v>
      </c>
      <c r="P340" s="10">
        <v>6</v>
      </c>
      <c r="Q340" s="9">
        <v>2</v>
      </c>
      <c r="R340" s="10">
        <v>1</v>
      </c>
      <c r="S340" s="9"/>
      <c r="T340" s="10"/>
      <c r="U340" s="10"/>
      <c r="V340" s="10">
        <f t="shared" si="10"/>
        <v>9</v>
      </c>
      <c r="Z340" s="4" t="s">
        <v>1622</v>
      </c>
      <c r="AA340" s="5" t="s">
        <v>1925</v>
      </c>
      <c r="AB340" s="4" t="s">
        <v>1742</v>
      </c>
    </row>
    <row r="341" spans="1:28" s="4" customFormat="1" ht="18.95" customHeight="1" x14ac:dyDescent="0.2">
      <c r="A341" s="4" t="s">
        <v>1751</v>
      </c>
      <c r="B341" s="4" t="s">
        <v>151</v>
      </c>
      <c r="C341" s="4" t="s">
        <v>1966</v>
      </c>
      <c r="D341" s="4" t="s">
        <v>276</v>
      </c>
      <c r="E341" s="4" t="s">
        <v>1973</v>
      </c>
      <c r="F341" s="4" t="s">
        <v>533</v>
      </c>
      <c r="G341" s="9" t="s">
        <v>81</v>
      </c>
      <c r="H341" s="10">
        <v>0</v>
      </c>
      <c r="I341" s="9" t="s">
        <v>81</v>
      </c>
      <c r="J341" s="10">
        <v>1</v>
      </c>
      <c r="K341" s="9"/>
      <c r="L341" s="10"/>
      <c r="M341" s="9"/>
      <c r="N341" s="10"/>
      <c r="O341" s="9">
        <v>2</v>
      </c>
      <c r="P341" s="10">
        <v>6</v>
      </c>
      <c r="Q341" s="9">
        <v>2</v>
      </c>
      <c r="R341" s="10">
        <v>1</v>
      </c>
      <c r="S341" s="9"/>
      <c r="T341" s="10"/>
      <c r="U341" s="10"/>
      <c r="V341" s="10">
        <f t="shared" si="10"/>
        <v>8</v>
      </c>
      <c r="Z341" s="4" t="s">
        <v>1586</v>
      </c>
      <c r="AA341" s="5" t="s">
        <v>1974</v>
      </c>
      <c r="AB341" s="4" t="s">
        <v>1742</v>
      </c>
    </row>
    <row r="342" spans="1:28" s="4" customFormat="1" ht="18.95" customHeight="1" x14ac:dyDescent="0.2">
      <c r="A342" s="4" t="s">
        <v>1751</v>
      </c>
      <c r="B342" s="4" t="s">
        <v>151</v>
      </c>
      <c r="C342" s="4" t="s">
        <v>1966</v>
      </c>
      <c r="D342" s="4" t="s">
        <v>276</v>
      </c>
      <c r="E342" s="4" t="s">
        <v>1975</v>
      </c>
      <c r="F342" s="4" t="s">
        <v>1473</v>
      </c>
      <c r="G342" s="9" t="s">
        <v>81</v>
      </c>
      <c r="H342" s="10">
        <v>0</v>
      </c>
      <c r="I342" s="9" t="s">
        <v>83</v>
      </c>
      <c r="J342" s="10">
        <v>4</v>
      </c>
      <c r="K342" s="9"/>
      <c r="L342" s="10"/>
      <c r="M342" s="9"/>
      <c r="N342" s="10"/>
      <c r="O342" s="9">
        <v>2</v>
      </c>
      <c r="P342" s="10">
        <v>6</v>
      </c>
      <c r="Q342" s="9"/>
      <c r="R342" s="10"/>
      <c r="S342" s="9"/>
      <c r="T342" s="10"/>
      <c r="U342" s="10"/>
      <c r="V342" s="10">
        <f t="shared" si="10"/>
        <v>10</v>
      </c>
      <c r="Z342" s="4" t="s">
        <v>1641</v>
      </c>
      <c r="AA342" s="5" t="s">
        <v>1976</v>
      </c>
      <c r="AB342" s="4" t="s">
        <v>1742</v>
      </c>
    </row>
    <row r="343" spans="1:28" s="4" customFormat="1" ht="18.95" customHeight="1" x14ac:dyDescent="0.2">
      <c r="A343" s="4" t="s">
        <v>1751</v>
      </c>
      <c r="B343" s="4" t="s">
        <v>151</v>
      </c>
      <c r="C343" s="4" t="s">
        <v>1752</v>
      </c>
      <c r="D343" s="4" t="s">
        <v>152</v>
      </c>
      <c r="E343" s="4" t="s">
        <v>1977</v>
      </c>
      <c r="F343" s="4" t="s">
        <v>364</v>
      </c>
      <c r="G343" s="9" t="s">
        <v>81</v>
      </c>
      <c r="H343" s="10">
        <v>0</v>
      </c>
      <c r="I343" s="9" t="s">
        <v>80</v>
      </c>
      <c r="J343" s="10">
        <v>2</v>
      </c>
      <c r="K343" s="9">
        <v>2</v>
      </c>
      <c r="L343" s="10">
        <v>3</v>
      </c>
      <c r="M343" s="9">
        <v>2</v>
      </c>
      <c r="N343" s="10">
        <v>1</v>
      </c>
      <c r="O343" s="9">
        <v>2</v>
      </c>
      <c r="P343" s="10">
        <v>6</v>
      </c>
      <c r="Q343" s="9">
        <v>2</v>
      </c>
      <c r="R343" s="10">
        <v>1</v>
      </c>
      <c r="S343" s="9"/>
      <c r="T343" s="10"/>
      <c r="U343" s="10"/>
      <c r="V343" s="10">
        <f t="shared" si="10"/>
        <v>13</v>
      </c>
      <c r="AA343" s="5" t="s">
        <v>1745</v>
      </c>
      <c r="AB343" s="4" t="s">
        <v>1745</v>
      </c>
    </row>
    <row r="344" spans="1:28" s="4" customFormat="1" ht="18.95" customHeight="1" x14ac:dyDescent="0.2">
      <c r="A344" s="4" t="s">
        <v>1751</v>
      </c>
      <c r="B344" s="4" t="s">
        <v>151</v>
      </c>
      <c r="C344" s="4" t="s">
        <v>1752</v>
      </c>
      <c r="D344" s="4" t="s">
        <v>152</v>
      </c>
      <c r="E344" s="4" t="s">
        <v>1978</v>
      </c>
      <c r="F344" s="4" t="s">
        <v>1642</v>
      </c>
      <c r="G344" s="9" t="s">
        <v>81</v>
      </c>
      <c r="H344" s="10">
        <v>0</v>
      </c>
      <c r="I344" s="9" t="s">
        <v>81</v>
      </c>
      <c r="J344" s="10">
        <v>1</v>
      </c>
      <c r="K344" s="9">
        <v>2</v>
      </c>
      <c r="L344" s="10">
        <v>3</v>
      </c>
      <c r="M344" s="9">
        <v>2</v>
      </c>
      <c r="N344" s="10">
        <v>1</v>
      </c>
      <c r="O344" s="9">
        <v>2</v>
      </c>
      <c r="P344" s="10">
        <v>6</v>
      </c>
      <c r="Q344" s="9">
        <v>2</v>
      </c>
      <c r="R344" s="10">
        <v>1</v>
      </c>
      <c r="S344" s="9"/>
      <c r="T344" s="10"/>
      <c r="U344" s="10"/>
      <c r="V344" s="10">
        <f t="shared" si="10"/>
        <v>12</v>
      </c>
      <c r="Z344" s="4" t="s">
        <v>1585</v>
      </c>
      <c r="AA344" s="5" t="s">
        <v>1774</v>
      </c>
      <c r="AB344" s="4" t="s">
        <v>1742</v>
      </c>
    </row>
    <row r="345" spans="1:28" s="4" customFormat="1" ht="18.95" customHeight="1" x14ac:dyDescent="0.2">
      <c r="A345" s="4" t="s">
        <v>1751</v>
      </c>
      <c r="B345" s="4" t="s">
        <v>151</v>
      </c>
      <c r="C345" s="4" t="s">
        <v>1752</v>
      </c>
      <c r="D345" s="4" t="s">
        <v>152</v>
      </c>
      <c r="E345" s="4" t="s">
        <v>1979</v>
      </c>
      <c r="F345" s="4" t="s">
        <v>365</v>
      </c>
      <c r="G345" s="9" t="s">
        <v>81</v>
      </c>
      <c r="H345" s="10">
        <v>0</v>
      </c>
      <c r="I345" s="9" t="s">
        <v>80</v>
      </c>
      <c r="J345" s="10">
        <v>2</v>
      </c>
      <c r="K345" s="9">
        <v>2</v>
      </c>
      <c r="L345" s="10">
        <v>3</v>
      </c>
      <c r="M345" s="9">
        <v>2</v>
      </c>
      <c r="N345" s="10">
        <v>1</v>
      </c>
      <c r="O345" s="9">
        <v>2</v>
      </c>
      <c r="P345" s="10">
        <v>6</v>
      </c>
      <c r="Q345" s="9">
        <v>2</v>
      </c>
      <c r="R345" s="10">
        <v>1</v>
      </c>
      <c r="S345" s="9"/>
      <c r="T345" s="10"/>
      <c r="U345" s="10"/>
      <c r="V345" s="10">
        <f t="shared" si="10"/>
        <v>13</v>
      </c>
      <c r="X345" s="4" t="s">
        <v>1776</v>
      </c>
      <c r="Z345" s="4" t="s">
        <v>1596</v>
      </c>
      <c r="AA345" s="5" t="s">
        <v>1774</v>
      </c>
      <c r="AB345" s="4" t="s">
        <v>1745</v>
      </c>
    </row>
    <row r="346" spans="1:28" s="4" customFormat="1" ht="18.95" customHeight="1" x14ac:dyDescent="0.2">
      <c r="A346" s="4" t="s">
        <v>1764</v>
      </c>
      <c r="B346" s="4" t="s">
        <v>647</v>
      </c>
      <c r="C346" s="4" t="s">
        <v>1765</v>
      </c>
      <c r="D346" s="4" t="s">
        <v>648</v>
      </c>
      <c r="E346" s="4" t="s">
        <v>1766</v>
      </c>
      <c r="F346" s="4" t="s">
        <v>649</v>
      </c>
      <c r="G346" s="9" t="s">
        <v>80</v>
      </c>
      <c r="H346" s="10">
        <v>1</v>
      </c>
      <c r="I346" s="9" t="s">
        <v>80</v>
      </c>
      <c r="J346" s="10">
        <v>2</v>
      </c>
      <c r="K346" s="9"/>
      <c r="L346" s="10"/>
      <c r="M346" s="9">
        <v>2</v>
      </c>
      <c r="N346" s="10">
        <v>1</v>
      </c>
      <c r="O346" s="9">
        <v>1</v>
      </c>
      <c r="P346" s="10">
        <v>8</v>
      </c>
      <c r="Q346" s="9"/>
      <c r="R346" s="10"/>
      <c r="S346" s="9"/>
      <c r="T346" s="10"/>
      <c r="U346" s="10"/>
      <c r="V346" s="10">
        <f t="shared" si="10"/>
        <v>12</v>
      </c>
      <c r="AA346" s="5" t="s">
        <v>1767</v>
      </c>
      <c r="AB346" s="4" t="s">
        <v>1768</v>
      </c>
    </row>
    <row r="347" spans="1:28" s="4" customFormat="1" ht="18.95" customHeight="1" x14ac:dyDescent="0.2">
      <c r="A347" s="4" t="s">
        <v>1771</v>
      </c>
      <c r="B347" s="4" t="s">
        <v>180</v>
      </c>
      <c r="C347" s="4" t="s">
        <v>1772</v>
      </c>
      <c r="D347" s="4" t="s">
        <v>181</v>
      </c>
      <c r="E347" s="4" t="s">
        <v>1980</v>
      </c>
      <c r="F347" s="4" t="s">
        <v>371</v>
      </c>
      <c r="G347" s="9" t="s">
        <v>83</v>
      </c>
      <c r="H347" s="10">
        <v>2</v>
      </c>
      <c r="I347" s="9" t="s">
        <v>84</v>
      </c>
      <c r="J347" s="10">
        <v>2</v>
      </c>
      <c r="K347" s="9"/>
      <c r="L347" s="10"/>
      <c r="M347" s="9"/>
      <c r="N347" s="10"/>
      <c r="O347" s="9">
        <v>2</v>
      </c>
      <c r="P347" s="10">
        <v>6</v>
      </c>
      <c r="Q347" s="9"/>
      <c r="R347" s="10"/>
      <c r="S347" s="9"/>
      <c r="T347" s="10"/>
      <c r="U347" s="10"/>
      <c r="V347" s="10">
        <f t="shared" si="10"/>
        <v>10</v>
      </c>
      <c r="Z347" s="4" t="s">
        <v>1586</v>
      </c>
      <c r="AA347" s="4" t="s">
        <v>1774</v>
      </c>
      <c r="AB347" s="4" t="s">
        <v>1742</v>
      </c>
    </row>
    <row r="348" spans="1:28" s="4" customFormat="1" ht="18.95" customHeight="1" x14ac:dyDescent="0.2">
      <c r="A348" s="4" t="s">
        <v>1771</v>
      </c>
      <c r="B348" s="4" t="s">
        <v>180</v>
      </c>
      <c r="C348" s="4" t="s">
        <v>1772</v>
      </c>
      <c r="D348" s="4" t="s">
        <v>181</v>
      </c>
      <c r="E348" s="4" t="s">
        <v>1773</v>
      </c>
      <c r="F348" s="4" t="s">
        <v>370</v>
      </c>
      <c r="G348" s="9" t="s">
        <v>80</v>
      </c>
      <c r="H348" s="10">
        <v>1</v>
      </c>
      <c r="I348" s="9" t="s">
        <v>84</v>
      </c>
      <c r="J348" s="10">
        <v>2</v>
      </c>
      <c r="K348" s="9"/>
      <c r="L348" s="10"/>
      <c r="M348" s="9"/>
      <c r="N348" s="10"/>
      <c r="O348" s="9">
        <v>1</v>
      </c>
      <c r="P348" s="10">
        <v>8</v>
      </c>
      <c r="Q348" s="9">
        <v>2</v>
      </c>
      <c r="R348" s="10">
        <v>1</v>
      </c>
      <c r="S348" s="9"/>
      <c r="T348" s="10"/>
      <c r="U348" s="10"/>
      <c r="V348" s="10">
        <f t="shared" si="10"/>
        <v>12</v>
      </c>
      <c r="Z348" s="4" t="s">
        <v>1586</v>
      </c>
      <c r="AA348" s="4" t="s">
        <v>1774</v>
      </c>
      <c r="AB348" s="4" t="s">
        <v>1742</v>
      </c>
    </row>
    <row r="349" spans="1:28" s="4" customFormat="1" ht="18.95" customHeight="1" x14ac:dyDescent="0.2">
      <c r="A349" s="4" t="s">
        <v>1778</v>
      </c>
      <c r="B349" s="4" t="s">
        <v>154</v>
      </c>
      <c r="C349" s="4" t="s">
        <v>1779</v>
      </c>
      <c r="D349" s="4" t="s">
        <v>155</v>
      </c>
      <c r="E349" s="4" t="s">
        <v>1981</v>
      </c>
      <c r="F349" s="4" t="s">
        <v>373</v>
      </c>
      <c r="G349" s="9" t="s">
        <v>81</v>
      </c>
      <c r="H349" s="10">
        <v>0</v>
      </c>
      <c r="I349" s="9" t="s">
        <v>80</v>
      </c>
      <c r="J349" s="10">
        <v>2</v>
      </c>
      <c r="K349" s="9">
        <v>2</v>
      </c>
      <c r="L349" s="10">
        <v>3</v>
      </c>
      <c r="M349" s="9">
        <v>2</v>
      </c>
      <c r="N349" s="10">
        <v>1</v>
      </c>
      <c r="O349" s="9">
        <v>2</v>
      </c>
      <c r="P349" s="10">
        <v>6</v>
      </c>
      <c r="Q349" s="9">
        <v>2</v>
      </c>
      <c r="R349" s="10">
        <v>1</v>
      </c>
      <c r="S349" s="9"/>
      <c r="T349" s="10"/>
      <c r="U349" s="10"/>
      <c r="V349" s="10">
        <f t="shared" si="10"/>
        <v>13</v>
      </c>
      <c r="X349" s="4" t="s">
        <v>1776</v>
      </c>
      <c r="Z349" s="4" t="s">
        <v>1622</v>
      </c>
      <c r="AA349" s="4" t="s">
        <v>1774</v>
      </c>
      <c r="AB349" s="4" t="s">
        <v>1745</v>
      </c>
    </row>
    <row r="350" spans="1:28" s="4" customFormat="1" ht="18.95" customHeight="1" x14ac:dyDescent="0.2">
      <c r="A350" s="4" t="s">
        <v>1778</v>
      </c>
      <c r="B350" s="4" t="s">
        <v>154</v>
      </c>
      <c r="C350" s="4" t="s">
        <v>1779</v>
      </c>
      <c r="D350" s="4" t="s">
        <v>155</v>
      </c>
      <c r="E350" s="4" t="s">
        <v>1782</v>
      </c>
      <c r="F350" s="4" t="s">
        <v>251</v>
      </c>
      <c r="G350" s="9" t="s">
        <v>85</v>
      </c>
      <c r="H350" s="10">
        <v>5</v>
      </c>
      <c r="I350" s="9" t="s">
        <v>84</v>
      </c>
      <c r="J350" s="10">
        <v>2</v>
      </c>
      <c r="K350" s="9"/>
      <c r="L350" s="10"/>
      <c r="M350" s="9"/>
      <c r="N350" s="10"/>
      <c r="O350" s="9">
        <v>1</v>
      </c>
      <c r="P350" s="10">
        <v>8</v>
      </c>
      <c r="Q350" s="9">
        <v>2</v>
      </c>
      <c r="R350" s="10">
        <v>1</v>
      </c>
      <c r="S350" s="9"/>
      <c r="T350" s="10"/>
      <c r="U350" s="10"/>
      <c r="V350" s="10">
        <f t="shared" si="10"/>
        <v>16</v>
      </c>
      <c r="Z350" s="4" t="s">
        <v>1570</v>
      </c>
      <c r="AA350" s="4" t="s">
        <v>1742</v>
      </c>
      <c r="AB350" s="4" t="s">
        <v>1742</v>
      </c>
    </row>
    <row r="351" spans="1:28" s="4" customFormat="1" ht="18.95" customHeight="1" x14ac:dyDescent="0.2">
      <c r="A351" s="4" t="s">
        <v>1778</v>
      </c>
      <c r="B351" s="4" t="s">
        <v>154</v>
      </c>
      <c r="C351" s="4" t="s">
        <v>1779</v>
      </c>
      <c r="D351" s="4" t="s">
        <v>155</v>
      </c>
      <c r="E351" s="4" t="s">
        <v>1784</v>
      </c>
      <c r="F351" s="4" t="s">
        <v>372</v>
      </c>
      <c r="G351" s="9" t="s">
        <v>81</v>
      </c>
      <c r="H351" s="10">
        <v>0</v>
      </c>
      <c r="I351" s="9" t="s">
        <v>80</v>
      </c>
      <c r="J351" s="10">
        <v>2</v>
      </c>
      <c r="K351" s="9"/>
      <c r="L351" s="10"/>
      <c r="M351" s="9">
        <v>2</v>
      </c>
      <c r="N351" s="10">
        <v>1</v>
      </c>
      <c r="O351" s="9">
        <v>1</v>
      </c>
      <c r="P351" s="10">
        <v>8</v>
      </c>
      <c r="Q351" s="9">
        <v>2</v>
      </c>
      <c r="R351" s="10">
        <v>1</v>
      </c>
      <c r="S351" s="9"/>
      <c r="T351" s="10"/>
      <c r="U351" s="10"/>
      <c r="V351" s="10">
        <f t="shared" si="10"/>
        <v>12</v>
      </c>
      <c r="AA351" s="4" t="s">
        <v>1745</v>
      </c>
      <c r="AB351" s="4" t="s">
        <v>1745</v>
      </c>
    </row>
    <row r="352" spans="1:28" s="4" customFormat="1" ht="18.95" customHeight="1" x14ac:dyDescent="0.2">
      <c r="A352" s="4" t="s">
        <v>1778</v>
      </c>
      <c r="B352" s="4" t="s">
        <v>154</v>
      </c>
      <c r="C352" s="4" t="s">
        <v>1785</v>
      </c>
      <c r="D352" s="4" t="s">
        <v>211</v>
      </c>
      <c r="E352" s="4" t="s">
        <v>1982</v>
      </c>
      <c r="F352" s="4" t="s">
        <v>464</v>
      </c>
      <c r="G352" s="9" t="s">
        <v>81</v>
      </c>
      <c r="H352" s="10">
        <v>0</v>
      </c>
      <c r="I352" s="9" t="s">
        <v>80</v>
      </c>
      <c r="J352" s="10">
        <v>2</v>
      </c>
      <c r="K352" s="9"/>
      <c r="L352" s="10"/>
      <c r="M352" s="9">
        <v>2</v>
      </c>
      <c r="N352" s="10">
        <v>1</v>
      </c>
      <c r="O352" s="9">
        <v>2</v>
      </c>
      <c r="P352" s="10">
        <v>6</v>
      </c>
      <c r="Q352" s="9">
        <v>2</v>
      </c>
      <c r="R352" s="10">
        <v>1</v>
      </c>
      <c r="S352" s="9"/>
      <c r="T352" s="10"/>
      <c r="U352" s="10"/>
      <c r="V352" s="10">
        <f t="shared" si="10"/>
        <v>10</v>
      </c>
      <c r="Z352" s="4" t="s">
        <v>1626</v>
      </c>
      <c r="AA352" s="4" t="s">
        <v>1742</v>
      </c>
      <c r="AB352" s="4" t="s">
        <v>1742</v>
      </c>
    </row>
    <row r="353" spans="1:28" s="4" customFormat="1" ht="18.95" customHeight="1" x14ac:dyDescent="0.2">
      <c r="A353" s="4" t="s">
        <v>1778</v>
      </c>
      <c r="B353" s="4" t="s">
        <v>154</v>
      </c>
      <c r="C353" s="4" t="s">
        <v>1785</v>
      </c>
      <c r="D353" s="4" t="s">
        <v>211</v>
      </c>
      <c r="E353" s="4" t="s">
        <v>1647</v>
      </c>
      <c r="F353" s="4" t="s">
        <v>374</v>
      </c>
      <c r="G353" s="9" t="s">
        <v>83</v>
      </c>
      <c r="H353" s="10">
        <v>2</v>
      </c>
      <c r="I353" s="9" t="s">
        <v>84</v>
      </c>
      <c r="J353" s="10">
        <v>2</v>
      </c>
      <c r="K353" s="9"/>
      <c r="L353" s="10"/>
      <c r="M353" s="9">
        <v>1</v>
      </c>
      <c r="N353" s="10">
        <v>3</v>
      </c>
      <c r="O353" s="9">
        <v>2</v>
      </c>
      <c r="P353" s="10">
        <v>6</v>
      </c>
      <c r="Q353" s="9"/>
      <c r="R353" s="10"/>
      <c r="S353" s="9"/>
      <c r="T353" s="10"/>
      <c r="U353" s="10"/>
      <c r="V353" s="10">
        <f t="shared" si="10"/>
        <v>13</v>
      </c>
      <c r="AA353" s="4" t="s">
        <v>1745</v>
      </c>
      <c r="AB353" s="4" t="s">
        <v>1745</v>
      </c>
    </row>
    <row r="354" spans="1:28" s="4" customFormat="1" ht="18.95" customHeight="1" x14ac:dyDescent="0.2">
      <c r="A354" s="4" t="s">
        <v>1778</v>
      </c>
      <c r="B354" s="4" t="s">
        <v>154</v>
      </c>
      <c r="C354" s="4" t="s">
        <v>1785</v>
      </c>
      <c r="D354" s="4" t="s">
        <v>211</v>
      </c>
      <c r="E354" s="4" t="s">
        <v>1983</v>
      </c>
      <c r="F354" s="4" t="s">
        <v>465</v>
      </c>
      <c r="G354" s="9" t="s">
        <v>81</v>
      </c>
      <c r="H354" s="10">
        <v>0</v>
      </c>
      <c r="I354" s="9" t="s">
        <v>80</v>
      </c>
      <c r="J354" s="10">
        <v>2</v>
      </c>
      <c r="K354" s="9"/>
      <c r="L354" s="10"/>
      <c r="M354" s="9"/>
      <c r="N354" s="10"/>
      <c r="O354" s="9">
        <v>2</v>
      </c>
      <c r="P354" s="10">
        <v>6</v>
      </c>
      <c r="Q354" s="9"/>
      <c r="R354" s="10"/>
      <c r="S354" s="9"/>
      <c r="T354" s="10"/>
      <c r="U354" s="10"/>
      <c r="V354" s="10">
        <f t="shared" si="10"/>
        <v>8</v>
      </c>
      <c r="Z354" s="4" t="s">
        <v>1570</v>
      </c>
      <c r="AA354" s="4" t="s">
        <v>1774</v>
      </c>
      <c r="AB354" s="4" t="s">
        <v>1742</v>
      </c>
    </row>
    <row r="355" spans="1:28" s="4" customFormat="1" ht="18.95" customHeight="1" x14ac:dyDescent="0.2">
      <c r="A355" s="4" t="s">
        <v>1778</v>
      </c>
      <c r="B355" s="4" t="s">
        <v>154</v>
      </c>
      <c r="C355" s="4" t="s">
        <v>1785</v>
      </c>
      <c r="D355" s="4" t="s">
        <v>211</v>
      </c>
      <c r="E355" s="4" t="s">
        <v>1787</v>
      </c>
      <c r="F355" s="4" t="s">
        <v>252</v>
      </c>
      <c r="G355" s="9" t="s">
        <v>85</v>
      </c>
      <c r="H355" s="10">
        <v>5</v>
      </c>
      <c r="I355" s="9" t="s">
        <v>84</v>
      </c>
      <c r="J355" s="10">
        <v>2</v>
      </c>
      <c r="K355" s="9"/>
      <c r="L355" s="10"/>
      <c r="M355" s="9"/>
      <c r="N355" s="10"/>
      <c r="O355" s="9">
        <v>1</v>
      </c>
      <c r="P355" s="10">
        <v>8</v>
      </c>
      <c r="Q355" s="9"/>
      <c r="R355" s="10"/>
      <c r="S355" s="9"/>
      <c r="T355" s="10"/>
      <c r="U355" s="10"/>
      <c r="V355" s="10">
        <f t="shared" si="10"/>
        <v>15</v>
      </c>
      <c r="AA355" s="4" t="s">
        <v>1788</v>
      </c>
      <c r="AB355" s="4" t="s">
        <v>1742</v>
      </c>
    </row>
    <row r="356" spans="1:28" s="4" customFormat="1" ht="18.95" customHeight="1" x14ac:dyDescent="0.2">
      <c r="A356" s="4" t="s">
        <v>1778</v>
      </c>
      <c r="B356" s="4" t="s">
        <v>154</v>
      </c>
      <c r="C356" s="4" t="s">
        <v>1785</v>
      </c>
      <c r="D356" s="4" t="s">
        <v>211</v>
      </c>
      <c r="E356" s="4" t="s">
        <v>1984</v>
      </c>
      <c r="F356" s="4" t="s">
        <v>541</v>
      </c>
      <c r="G356" s="9" t="s">
        <v>81</v>
      </c>
      <c r="H356" s="10">
        <v>0</v>
      </c>
      <c r="I356" s="9" t="s">
        <v>81</v>
      </c>
      <c r="J356" s="10">
        <v>1</v>
      </c>
      <c r="K356" s="9"/>
      <c r="L356" s="10"/>
      <c r="M356" s="9"/>
      <c r="N356" s="10"/>
      <c r="O356" s="9">
        <v>2</v>
      </c>
      <c r="P356" s="10">
        <v>6</v>
      </c>
      <c r="Q356" s="9">
        <v>2</v>
      </c>
      <c r="R356" s="10">
        <v>1</v>
      </c>
      <c r="S356" s="9"/>
      <c r="T356" s="10"/>
      <c r="U356" s="10"/>
      <c r="V356" s="10">
        <f t="shared" si="10"/>
        <v>8</v>
      </c>
      <c r="Z356" s="4" t="s">
        <v>1589</v>
      </c>
      <c r="AA356" s="4" t="s">
        <v>1745</v>
      </c>
      <c r="AB356" s="4" t="s">
        <v>1745</v>
      </c>
    </row>
    <row r="357" spans="1:28" s="4" customFormat="1" ht="18.95" customHeight="1" x14ac:dyDescent="0.2">
      <c r="A357" s="4" t="s">
        <v>1778</v>
      </c>
      <c r="B357" s="4" t="s">
        <v>154</v>
      </c>
      <c r="C357" s="4" t="s">
        <v>1790</v>
      </c>
      <c r="D357" s="4" t="s">
        <v>213</v>
      </c>
      <c r="E357" s="4" t="s">
        <v>1792</v>
      </c>
      <c r="F357" s="4" t="s">
        <v>254</v>
      </c>
      <c r="G357" s="9" t="s">
        <v>80</v>
      </c>
      <c r="H357" s="10">
        <v>1</v>
      </c>
      <c r="I357" s="9" t="s">
        <v>82</v>
      </c>
      <c r="J357" s="10">
        <v>6</v>
      </c>
      <c r="K357" s="9"/>
      <c r="L357" s="10"/>
      <c r="M357" s="9"/>
      <c r="N357" s="10"/>
      <c r="O357" s="9">
        <v>1</v>
      </c>
      <c r="P357" s="10">
        <v>8</v>
      </c>
      <c r="Q357" s="9">
        <v>2</v>
      </c>
      <c r="R357" s="10">
        <v>1</v>
      </c>
      <c r="S357" s="9"/>
      <c r="T357" s="10"/>
      <c r="U357" s="10"/>
      <c r="V357" s="10">
        <f t="shared" si="10"/>
        <v>16</v>
      </c>
      <c r="Z357" s="4" t="s">
        <v>1622</v>
      </c>
      <c r="AA357" s="4" t="s">
        <v>1774</v>
      </c>
      <c r="AB357" s="4" t="s">
        <v>1742</v>
      </c>
    </row>
    <row r="358" spans="1:28" s="4" customFormat="1" ht="18.95" customHeight="1" x14ac:dyDescent="0.2">
      <c r="A358" s="4" t="s">
        <v>1794</v>
      </c>
      <c r="B358" s="4" t="s">
        <v>209</v>
      </c>
      <c r="C358" s="4" t="s">
        <v>1795</v>
      </c>
      <c r="D358" s="4" t="s">
        <v>650</v>
      </c>
      <c r="E358" s="4" t="s">
        <v>1985</v>
      </c>
      <c r="F358" s="4" t="s">
        <v>652</v>
      </c>
      <c r="G358" s="9" t="s">
        <v>81</v>
      </c>
      <c r="H358" s="10">
        <v>0</v>
      </c>
      <c r="I358" s="9" t="s">
        <v>84</v>
      </c>
      <c r="J358" s="10">
        <v>2</v>
      </c>
      <c r="K358" s="9"/>
      <c r="L358" s="10"/>
      <c r="M358" s="9"/>
      <c r="N358" s="10"/>
      <c r="O358" s="9">
        <v>2</v>
      </c>
      <c r="P358" s="10">
        <v>6</v>
      </c>
      <c r="Q358" s="9"/>
      <c r="R358" s="10"/>
      <c r="S358" s="9"/>
      <c r="T358" s="10"/>
      <c r="U358" s="10"/>
      <c r="V358" s="10">
        <f t="shared" si="10"/>
        <v>8</v>
      </c>
      <c r="Z358" s="4" t="s">
        <v>1648</v>
      </c>
      <c r="AA358" s="4" t="s">
        <v>1797</v>
      </c>
      <c r="AB358" s="4" t="s">
        <v>1798</v>
      </c>
    </row>
    <row r="359" spans="1:28" s="4" customFormat="1" ht="18.95" customHeight="1" x14ac:dyDescent="0.2">
      <c r="A359" s="4" t="s">
        <v>1794</v>
      </c>
      <c r="B359" s="4" t="s">
        <v>209</v>
      </c>
      <c r="C359" s="4" t="s">
        <v>1986</v>
      </c>
      <c r="D359" s="4" t="s">
        <v>653</v>
      </c>
      <c r="E359" s="4" t="s">
        <v>1987</v>
      </c>
      <c r="F359" s="4" t="s">
        <v>655</v>
      </c>
      <c r="G359" s="9" t="s">
        <v>81</v>
      </c>
      <c r="H359" s="10">
        <v>0</v>
      </c>
      <c r="I359" s="9" t="s">
        <v>80</v>
      </c>
      <c r="J359" s="10">
        <v>2</v>
      </c>
      <c r="K359" s="9"/>
      <c r="L359" s="10"/>
      <c r="M359" s="9"/>
      <c r="N359" s="10"/>
      <c r="O359" s="9">
        <v>2</v>
      </c>
      <c r="P359" s="10">
        <v>6</v>
      </c>
      <c r="Q359" s="9">
        <v>2</v>
      </c>
      <c r="R359" s="10">
        <v>1</v>
      </c>
      <c r="S359" s="9"/>
      <c r="T359" s="10"/>
      <c r="U359" s="10"/>
      <c r="V359" s="10">
        <f t="shared" si="10"/>
        <v>9</v>
      </c>
      <c r="Z359" s="4" t="s">
        <v>1650</v>
      </c>
      <c r="AA359" s="4" t="s">
        <v>1797</v>
      </c>
      <c r="AB359" s="4" t="s">
        <v>1798</v>
      </c>
    </row>
    <row r="360" spans="1:28" s="4" customFormat="1" ht="18.95" customHeight="1" x14ac:dyDescent="0.2">
      <c r="A360" s="4" t="s">
        <v>1794</v>
      </c>
      <c r="B360" s="4" t="s">
        <v>209</v>
      </c>
      <c r="C360" s="4" t="s">
        <v>1986</v>
      </c>
      <c r="D360" s="4" t="s">
        <v>653</v>
      </c>
      <c r="E360" s="4" t="s">
        <v>1988</v>
      </c>
      <c r="F360" s="4" t="s">
        <v>656</v>
      </c>
      <c r="G360" s="9" t="s">
        <v>81</v>
      </c>
      <c r="H360" s="10">
        <v>0</v>
      </c>
      <c r="I360" s="9" t="s">
        <v>81</v>
      </c>
      <c r="J360" s="10">
        <v>1</v>
      </c>
      <c r="K360" s="9"/>
      <c r="L360" s="10"/>
      <c r="M360" s="9"/>
      <c r="N360" s="10"/>
      <c r="O360" s="9">
        <v>2</v>
      </c>
      <c r="P360" s="10">
        <v>6</v>
      </c>
      <c r="Q360" s="9">
        <v>2</v>
      </c>
      <c r="R360" s="10">
        <v>1</v>
      </c>
      <c r="S360" s="9"/>
      <c r="T360" s="10"/>
      <c r="U360" s="10"/>
      <c r="V360" s="10">
        <f t="shared" si="10"/>
        <v>8</v>
      </c>
      <c r="Z360" s="4" t="s">
        <v>1651</v>
      </c>
      <c r="AA360" s="4" t="s">
        <v>1797</v>
      </c>
      <c r="AB360" s="4" t="s">
        <v>1768</v>
      </c>
    </row>
    <row r="361" spans="1:28" s="4" customFormat="1" ht="18.95" customHeight="1" x14ac:dyDescent="0.2">
      <c r="A361" s="4" t="s">
        <v>1794</v>
      </c>
      <c r="B361" s="4" t="s">
        <v>209</v>
      </c>
      <c r="C361" s="4" t="s">
        <v>1986</v>
      </c>
      <c r="D361" s="4" t="s">
        <v>653</v>
      </c>
      <c r="E361" s="4" t="s">
        <v>1989</v>
      </c>
      <c r="F361" s="4" t="s">
        <v>654</v>
      </c>
      <c r="G361" s="9" t="s">
        <v>81</v>
      </c>
      <c r="H361" s="10">
        <v>0</v>
      </c>
      <c r="I361" s="9" t="s">
        <v>81</v>
      </c>
      <c r="J361" s="10">
        <v>1</v>
      </c>
      <c r="K361" s="9"/>
      <c r="L361" s="10"/>
      <c r="M361" s="9"/>
      <c r="N361" s="10"/>
      <c r="O361" s="9">
        <v>2</v>
      </c>
      <c r="P361" s="10">
        <v>6</v>
      </c>
      <c r="Q361" s="9">
        <v>2</v>
      </c>
      <c r="R361" s="10">
        <v>1</v>
      </c>
      <c r="S361" s="9"/>
      <c r="T361" s="10"/>
      <c r="U361" s="10"/>
      <c r="V361" s="10">
        <f t="shared" si="10"/>
        <v>8</v>
      </c>
      <c r="AA361" s="4" t="s">
        <v>1770</v>
      </c>
      <c r="AB361" s="4" t="s">
        <v>1768</v>
      </c>
    </row>
    <row r="362" spans="1:28" s="4" customFormat="1" ht="18.95" customHeight="1" x14ac:dyDescent="0.2">
      <c r="A362" s="4" t="s">
        <v>1794</v>
      </c>
      <c r="B362" s="4" t="s">
        <v>209</v>
      </c>
      <c r="C362" s="4" t="s">
        <v>1990</v>
      </c>
      <c r="D362" s="4" t="s">
        <v>463</v>
      </c>
      <c r="E362" s="4" t="s">
        <v>1991</v>
      </c>
      <c r="F362" s="4" t="s">
        <v>540</v>
      </c>
      <c r="G362" s="9" t="s">
        <v>81</v>
      </c>
      <c r="H362" s="10">
        <v>0</v>
      </c>
      <c r="I362" s="9" t="s">
        <v>81</v>
      </c>
      <c r="J362" s="10">
        <v>1</v>
      </c>
      <c r="K362" s="9"/>
      <c r="L362" s="10"/>
      <c r="M362" s="9"/>
      <c r="N362" s="10"/>
      <c r="O362" s="9">
        <v>2</v>
      </c>
      <c r="P362" s="10">
        <v>6</v>
      </c>
      <c r="Q362" s="9">
        <v>2</v>
      </c>
      <c r="R362" s="10">
        <v>1</v>
      </c>
      <c r="S362" s="9"/>
      <c r="T362" s="10"/>
      <c r="U362" s="10"/>
      <c r="V362" s="10">
        <f t="shared" si="10"/>
        <v>8</v>
      </c>
      <c r="Z362" s="4" t="s">
        <v>1570</v>
      </c>
      <c r="AA362" s="4" t="s">
        <v>1742</v>
      </c>
      <c r="AB362" s="4" t="s">
        <v>1742</v>
      </c>
    </row>
    <row r="363" spans="1:28" s="4" customFormat="1" ht="18.95" customHeight="1" x14ac:dyDescent="0.2">
      <c r="A363" s="4" t="s">
        <v>1794</v>
      </c>
      <c r="B363" s="4" t="s">
        <v>209</v>
      </c>
      <c r="C363" s="4" t="s">
        <v>1990</v>
      </c>
      <c r="D363" s="4" t="s">
        <v>463</v>
      </c>
      <c r="E363" s="4" t="s">
        <v>1992</v>
      </c>
      <c r="F363" s="4" t="s">
        <v>1652</v>
      </c>
      <c r="G363" s="9" t="s">
        <v>81</v>
      </c>
      <c r="H363" s="10">
        <v>0</v>
      </c>
      <c r="I363" s="9" t="s">
        <v>80</v>
      </c>
      <c r="J363" s="10">
        <v>2</v>
      </c>
      <c r="K363" s="9"/>
      <c r="L363" s="10"/>
      <c r="M363" s="9"/>
      <c r="N363" s="10"/>
      <c r="O363" s="9">
        <v>2</v>
      </c>
      <c r="P363" s="10">
        <v>6</v>
      </c>
      <c r="Q363" s="9">
        <v>2</v>
      </c>
      <c r="R363" s="10">
        <v>1</v>
      </c>
      <c r="S363" s="9"/>
      <c r="T363" s="10"/>
      <c r="U363" s="10"/>
      <c r="V363" s="10">
        <f t="shared" si="10"/>
        <v>9</v>
      </c>
      <c r="AA363" s="4" t="s">
        <v>1993</v>
      </c>
      <c r="AB363" s="4" t="s">
        <v>1994</v>
      </c>
    </row>
    <row r="364" spans="1:28" s="4" customFormat="1" ht="18.95" customHeight="1" x14ac:dyDescent="0.2">
      <c r="A364" s="4" t="s">
        <v>1799</v>
      </c>
      <c r="B364" s="4" t="s">
        <v>175</v>
      </c>
      <c r="C364" s="4" t="s">
        <v>1995</v>
      </c>
      <c r="D364" s="4" t="s">
        <v>497</v>
      </c>
      <c r="E364" s="4" t="s">
        <v>1996</v>
      </c>
      <c r="F364" s="4" t="s">
        <v>498</v>
      </c>
      <c r="G364" s="9" t="s">
        <v>80</v>
      </c>
      <c r="H364" s="10">
        <v>1</v>
      </c>
      <c r="I364" s="9" t="s">
        <v>81</v>
      </c>
      <c r="J364" s="10">
        <v>1</v>
      </c>
      <c r="K364" s="9"/>
      <c r="L364" s="10"/>
      <c r="M364" s="9"/>
      <c r="N364" s="10"/>
      <c r="O364" s="9">
        <v>2</v>
      </c>
      <c r="P364" s="10">
        <v>6</v>
      </c>
      <c r="Q364" s="9"/>
      <c r="R364" s="10"/>
      <c r="S364" s="9"/>
      <c r="T364" s="10"/>
      <c r="U364" s="10"/>
      <c r="V364" s="10">
        <f t="shared" si="10"/>
        <v>8</v>
      </c>
      <c r="AA364" s="5" t="s">
        <v>1997</v>
      </c>
      <c r="AB364" s="4" t="s">
        <v>1742</v>
      </c>
    </row>
    <row r="365" spans="1:28" s="4" customFormat="1" ht="18.95" customHeight="1" x14ac:dyDescent="0.2">
      <c r="A365" s="4" t="s">
        <v>1799</v>
      </c>
      <c r="B365" s="4" t="s">
        <v>175</v>
      </c>
      <c r="C365" s="4" t="s">
        <v>1998</v>
      </c>
      <c r="D365" s="4" t="s">
        <v>366</v>
      </c>
      <c r="E365" s="4" t="s">
        <v>1999</v>
      </c>
      <c r="F365" s="4" t="s">
        <v>367</v>
      </c>
      <c r="G365" s="9" t="s">
        <v>81</v>
      </c>
      <c r="H365" s="10">
        <v>0</v>
      </c>
      <c r="I365" s="9" t="s">
        <v>80</v>
      </c>
      <c r="J365" s="10">
        <v>2</v>
      </c>
      <c r="K365" s="9"/>
      <c r="L365" s="10"/>
      <c r="M365" s="9">
        <v>2</v>
      </c>
      <c r="N365" s="10">
        <v>1</v>
      </c>
      <c r="O365" s="9">
        <v>2</v>
      </c>
      <c r="P365" s="10">
        <v>6</v>
      </c>
      <c r="Q365" s="9"/>
      <c r="R365" s="10"/>
      <c r="S365" s="9"/>
      <c r="T365" s="10"/>
      <c r="U365" s="10">
        <v>3</v>
      </c>
      <c r="V365" s="10">
        <f t="shared" si="10"/>
        <v>12</v>
      </c>
      <c r="Z365" s="4" t="s">
        <v>1623</v>
      </c>
      <c r="AA365" s="5" t="s">
        <v>1774</v>
      </c>
      <c r="AB365" s="4" t="s">
        <v>1698</v>
      </c>
    </row>
    <row r="366" spans="1:28" s="4" customFormat="1" ht="18.95" customHeight="1" x14ac:dyDescent="0.2">
      <c r="A366" s="4" t="s">
        <v>1799</v>
      </c>
      <c r="B366" s="4" t="s">
        <v>175</v>
      </c>
      <c r="C366" s="4" t="s">
        <v>2000</v>
      </c>
      <c r="D366" s="4" t="s">
        <v>278</v>
      </c>
      <c r="E366" s="4" t="s">
        <v>2001</v>
      </c>
      <c r="F366" s="4" t="s">
        <v>279</v>
      </c>
      <c r="G366" s="9" t="s">
        <v>85</v>
      </c>
      <c r="H366" s="10">
        <v>5</v>
      </c>
      <c r="I366" s="9" t="s">
        <v>84</v>
      </c>
      <c r="J366" s="10">
        <v>2</v>
      </c>
      <c r="K366" s="9"/>
      <c r="L366" s="10"/>
      <c r="M366" s="9">
        <v>1</v>
      </c>
      <c r="N366" s="10">
        <v>3</v>
      </c>
      <c r="O366" s="9">
        <v>2</v>
      </c>
      <c r="P366" s="10">
        <v>6</v>
      </c>
      <c r="Q366" s="9"/>
      <c r="R366" s="10"/>
      <c r="S366" s="9"/>
      <c r="T366" s="10"/>
      <c r="U366" s="10"/>
      <c r="V366" s="10">
        <f t="shared" si="10"/>
        <v>16</v>
      </c>
      <c r="AA366" s="5" t="s">
        <v>1742</v>
      </c>
      <c r="AB366" s="4" t="s">
        <v>1824</v>
      </c>
    </row>
    <row r="367" spans="1:28" s="4" customFormat="1" ht="18.95" customHeight="1" x14ac:dyDescent="0.2">
      <c r="A367" s="4" t="s">
        <v>1799</v>
      </c>
      <c r="B367" s="4" t="s">
        <v>175</v>
      </c>
      <c r="C367" s="4" t="s">
        <v>2002</v>
      </c>
      <c r="D367" s="4" t="s">
        <v>459</v>
      </c>
      <c r="E367" s="4" t="s">
        <v>2003</v>
      </c>
      <c r="F367" s="4" t="s">
        <v>460</v>
      </c>
      <c r="G367" s="9" t="s">
        <v>81</v>
      </c>
      <c r="H367" s="10">
        <v>0</v>
      </c>
      <c r="I367" s="9" t="s">
        <v>80</v>
      </c>
      <c r="J367" s="10">
        <v>2</v>
      </c>
      <c r="K367" s="9"/>
      <c r="L367" s="10"/>
      <c r="M367" s="9"/>
      <c r="N367" s="10"/>
      <c r="O367" s="9">
        <v>2</v>
      </c>
      <c r="P367" s="10">
        <v>6</v>
      </c>
      <c r="Q367" s="9"/>
      <c r="R367" s="10"/>
      <c r="S367" s="9"/>
      <c r="T367" s="10"/>
      <c r="U367" s="10"/>
      <c r="V367" s="10">
        <f t="shared" si="10"/>
        <v>8</v>
      </c>
      <c r="AA367" s="5" t="s">
        <v>1774</v>
      </c>
      <c r="AB367" s="4" t="s">
        <v>1742</v>
      </c>
    </row>
    <row r="368" spans="1:28" s="4" customFormat="1" ht="18.95" customHeight="1" x14ac:dyDescent="0.2">
      <c r="A368" s="4" t="s">
        <v>1799</v>
      </c>
      <c r="B368" s="4" t="s">
        <v>175</v>
      </c>
      <c r="C368" s="4" t="s">
        <v>2002</v>
      </c>
      <c r="D368" s="4" t="s">
        <v>459</v>
      </c>
      <c r="E368" s="4" t="s">
        <v>2004</v>
      </c>
      <c r="F368" s="4" t="s">
        <v>499</v>
      </c>
      <c r="G368" s="9" t="s">
        <v>81</v>
      </c>
      <c r="H368" s="10">
        <v>0</v>
      </c>
      <c r="I368" s="9" t="s">
        <v>84</v>
      </c>
      <c r="J368" s="10">
        <v>2</v>
      </c>
      <c r="K368" s="9"/>
      <c r="L368" s="10"/>
      <c r="M368" s="9"/>
      <c r="N368" s="10"/>
      <c r="O368" s="9">
        <v>2</v>
      </c>
      <c r="P368" s="10">
        <v>6</v>
      </c>
      <c r="Q368" s="9">
        <v>2</v>
      </c>
      <c r="R368" s="10">
        <v>1</v>
      </c>
      <c r="S368" s="9"/>
      <c r="T368" s="10"/>
      <c r="U368" s="10"/>
      <c r="V368" s="10">
        <f t="shared" si="10"/>
        <v>9</v>
      </c>
      <c r="Z368" s="4" t="s">
        <v>1570</v>
      </c>
      <c r="AA368" s="5" t="s">
        <v>1742</v>
      </c>
      <c r="AB368" s="4" t="s">
        <v>1742</v>
      </c>
    </row>
    <row r="369" spans="1:28" s="4" customFormat="1" ht="18.95" customHeight="1" x14ac:dyDescent="0.2">
      <c r="A369" s="4" t="s">
        <v>1799</v>
      </c>
      <c r="B369" s="4" t="s">
        <v>175</v>
      </c>
      <c r="C369" s="4" t="s">
        <v>1800</v>
      </c>
      <c r="D369" s="4" t="s">
        <v>176</v>
      </c>
      <c r="E369" s="4" t="s">
        <v>2005</v>
      </c>
      <c r="F369" s="4" t="s">
        <v>1474</v>
      </c>
      <c r="G369" s="9" t="s">
        <v>81</v>
      </c>
      <c r="H369" s="10">
        <v>0</v>
      </c>
      <c r="I369" s="9" t="s">
        <v>80</v>
      </c>
      <c r="J369" s="10">
        <v>2</v>
      </c>
      <c r="K369" s="9"/>
      <c r="L369" s="10"/>
      <c r="M369" s="9">
        <v>2</v>
      </c>
      <c r="N369" s="10">
        <v>1</v>
      </c>
      <c r="O369" s="9">
        <v>2</v>
      </c>
      <c r="P369" s="10">
        <v>6</v>
      </c>
      <c r="Q369" s="9">
        <v>2</v>
      </c>
      <c r="R369" s="10">
        <v>1</v>
      </c>
      <c r="S369" s="9"/>
      <c r="T369" s="10"/>
      <c r="U369" s="10"/>
      <c r="V369" s="10">
        <f t="shared" si="10"/>
        <v>10</v>
      </c>
      <c r="AA369" s="4" t="s">
        <v>1745</v>
      </c>
      <c r="AB369" s="4" t="s">
        <v>1745</v>
      </c>
    </row>
    <row r="370" spans="1:28" s="4" customFormat="1" ht="18.95" customHeight="1" x14ac:dyDescent="0.2">
      <c r="A370" s="4" t="s">
        <v>1799</v>
      </c>
      <c r="B370" s="4" t="s">
        <v>175</v>
      </c>
      <c r="C370" s="4" t="s">
        <v>1800</v>
      </c>
      <c r="D370" s="4" t="s">
        <v>176</v>
      </c>
      <c r="E370" s="4" t="s">
        <v>2006</v>
      </c>
      <c r="F370" s="4" t="s">
        <v>369</v>
      </c>
      <c r="G370" s="9" t="s">
        <v>80</v>
      </c>
      <c r="H370" s="10">
        <v>1</v>
      </c>
      <c r="I370" s="9" t="s">
        <v>80</v>
      </c>
      <c r="J370" s="10">
        <v>2</v>
      </c>
      <c r="K370" s="9"/>
      <c r="L370" s="10"/>
      <c r="M370" s="9">
        <v>2</v>
      </c>
      <c r="N370" s="10">
        <v>1</v>
      </c>
      <c r="O370" s="9">
        <v>2</v>
      </c>
      <c r="P370" s="10">
        <v>6</v>
      </c>
      <c r="Q370" s="9"/>
      <c r="R370" s="10"/>
      <c r="S370" s="9"/>
      <c r="T370" s="10"/>
      <c r="U370" s="10"/>
      <c r="V370" s="10">
        <f t="shared" si="10"/>
        <v>10</v>
      </c>
      <c r="X370" s="4" t="s">
        <v>1776</v>
      </c>
      <c r="Z370" s="4" t="s">
        <v>1620</v>
      </c>
      <c r="AA370" s="4" t="s">
        <v>1774</v>
      </c>
      <c r="AB370" s="4" t="s">
        <v>1745</v>
      </c>
    </row>
    <row r="371" spans="1:28" s="4" customFormat="1" ht="18.95" customHeight="1" x14ac:dyDescent="0.2">
      <c r="A371" s="4" t="s">
        <v>1799</v>
      </c>
      <c r="B371" s="4" t="s">
        <v>175</v>
      </c>
      <c r="C371" s="4" t="s">
        <v>1800</v>
      </c>
      <c r="D371" s="4" t="s">
        <v>176</v>
      </c>
      <c r="E371" s="4" t="s">
        <v>2007</v>
      </c>
      <c r="F371" s="4" t="s">
        <v>248</v>
      </c>
      <c r="G371" s="9" t="s">
        <v>82</v>
      </c>
      <c r="H371" s="10">
        <v>3</v>
      </c>
      <c r="I371" s="9" t="s">
        <v>83</v>
      </c>
      <c r="J371" s="10">
        <v>4</v>
      </c>
      <c r="K371" s="9"/>
      <c r="L371" s="10"/>
      <c r="M371" s="9">
        <v>2</v>
      </c>
      <c r="N371" s="10">
        <v>1</v>
      </c>
      <c r="O371" s="9">
        <v>2</v>
      </c>
      <c r="P371" s="10">
        <v>6</v>
      </c>
      <c r="Q371" s="9"/>
      <c r="R371" s="10"/>
      <c r="S371" s="9"/>
      <c r="T371" s="10"/>
      <c r="U371" s="10"/>
      <c r="V371" s="10">
        <f t="shared" si="10"/>
        <v>14</v>
      </c>
      <c r="Z371" s="4" t="s">
        <v>1588</v>
      </c>
      <c r="AA371" s="4" t="s">
        <v>1745</v>
      </c>
      <c r="AB371" s="4" t="s">
        <v>1745</v>
      </c>
    </row>
    <row r="372" spans="1:28" s="4" customFormat="1" ht="18.95" customHeight="1" x14ac:dyDescent="0.2">
      <c r="A372" s="4" t="s">
        <v>1799</v>
      </c>
      <c r="B372" s="4" t="s">
        <v>175</v>
      </c>
      <c r="C372" s="4" t="s">
        <v>1800</v>
      </c>
      <c r="D372" s="4" t="s">
        <v>176</v>
      </c>
      <c r="E372" s="4" t="s">
        <v>2008</v>
      </c>
      <c r="F372" s="4" t="s">
        <v>535</v>
      </c>
      <c r="G372" s="9" t="s">
        <v>81</v>
      </c>
      <c r="H372" s="10">
        <v>0</v>
      </c>
      <c r="I372" s="9" t="s">
        <v>81</v>
      </c>
      <c r="J372" s="10">
        <v>1</v>
      </c>
      <c r="K372" s="9"/>
      <c r="L372" s="10"/>
      <c r="M372" s="9">
        <v>2</v>
      </c>
      <c r="N372" s="10">
        <v>1</v>
      </c>
      <c r="O372" s="9">
        <v>2</v>
      </c>
      <c r="P372" s="10">
        <v>6</v>
      </c>
      <c r="Q372" s="9"/>
      <c r="R372" s="10"/>
      <c r="S372" s="9"/>
      <c r="T372" s="10"/>
      <c r="U372" s="10"/>
      <c r="V372" s="10">
        <f t="shared" si="10"/>
        <v>8</v>
      </c>
      <c r="X372" s="4" t="s">
        <v>1776</v>
      </c>
      <c r="AA372" s="4" t="s">
        <v>1745</v>
      </c>
      <c r="AB372" s="4" t="s">
        <v>1745</v>
      </c>
    </row>
    <row r="373" spans="1:28" s="4" customFormat="1" ht="18.95" customHeight="1" x14ac:dyDescent="0.2">
      <c r="A373" s="4" t="s">
        <v>1799</v>
      </c>
      <c r="B373" s="4" t="s">
        <v>175</v>
      </c>
      <c r="C373" s="4" t="s">
        <v>1800</v>
      </c>
      <c r="D373" s="4" t="s">
        <v>176</v>
      </c>
      <c r="E373" s="4" t="s">
        <v>2009</v>
      </c>
      <c r="F373" s="4" t="s">
        <v>249</v>
      </c>
      <c r="G373" s="9" t="s">
        <v>82</v>
      </c>
      <c r="H373" s="10">
        <v>3</v>
      </c>
      <c r="I373" s="9" t="s">
        <v>83</v>
      </c>
      <c r="J373" s="10">
        <v>4</v>
      </c>
      <c r="K373" s="9"/>
      <c r="L373" s="10"/>
      <c r="M373" s="9">
        <v>2</v>
      </c>
      <c r="N373" s="10">
        <v>1</v>
      </c>
      <c r="O373" s="9">
        <v>2</v>
      </c>
      <c r="P373" s="10">
        <v>6</v>
      </c>
      <c r="Q373" s="9"/>
      <c r="R373" s="10"/>
      <c r="S373" s="9"/>
      <c r="T373" s="10"/>
      <c r="U373" s="10"/>
      <c r="V373" s="10">
        <f t="shared" si="10"/>
        <v>14</v>
      </c>
      <c r="AA373" s="4" t="s">
        <v>1745</v>
      </c>
      <c r="AB373" s="4" t="s">
        <v>1798</v>
      </c>
    </row>
    <row r="374" spans="1:28" s="4" customFormat="1" ht="18.95" customHeight="1" x14ac:dyDescent="0.2">
      <c r="A374" s="4" t="s">
        <v>1799</v>
      </c>
      <c r="B374" s="4" t="s">
        <v>175</v>
      </c>
      <c r="C374" s="4" t="s">
        <v>1800</v>
      </c>
      <c r="D374" s="4" t="s">
        <v>176</v>
      </c>
      <c r="E374" s="4" t="s">
        <v>2010</v>
      </c>
      <c r="F374" s="4" t="s">
        <v>536</v>
      </c>
      <c r="G374" s="9" t="s">
        <v>81</v>
      </c>
      <c r="H374" s="10">
        <v>0</v>
      </c>
      <c r="I374" s="9" t="s">
        <v>81</v>
      </c>
      <c r="J374" s="10">
        <v>1</v>
      </c>
      <c r="K374" s="9"/>
      <c r="L374" s="10"/>
      <c r="M374" s="9">
        <v>2</v>
      </c>
      <c r="N374" s="10">
        <v>1</v>
      </c>
      <c r="O374" s="9">
        <v>2</v>
      </c>
      <c r="P374" s="10">
        <v>6</v>
      </c>
      <c r="Q374" s="9"/>
      <c r="R374" s="10"/>
      <c r="S374" s="9"/>
      <c r="T374" s="10"/>
      <c r="U374" s="10"/>
      <c r="V374" s="10">
        <f t="shared" si="10"/>
        <v>8</v>
      </c>
      <c r="AA374" s="4" t="s">
        <v>1745</v>
      </c>
      <c r="AB374" s="4" t="s">
        <v>1745</v>
      </c>
    </row>
    <row r="375" spans="1:28" s="4" customFormat="1" ht="18.95" customHeight="1" x14ac:dyDescent="0.2">
      <c r="A375" s="4" t="s">
        <v>1799</v>
      </c>
      <c r="B375" s="4" t="s">
        <v>175</v>
      </c>
      <c r="C375" s="4" t="s">
        <v>1800</v>
      </c>
      <c r="D375" s="4" t="s">
        <v>176</v>
      </c>
      <c r="E375" s="4" t="s">
        <v>2011</v>
      </c>
      <c r="F375" s="4" t="s">
        <v>368</v>
      </c>
      <c r="G375" s="9" t="s">
        <v>80</v>
      </c>
      <c r="H375" s="10">
        <v>1</v>
      </c>
      <c r="I375" s="9" t="s">
        <v>80</v>
      </c>
      <c r="J375" s="10">
        <v>2</v>
      </c>
      <c r="K375" s="9"/>
      <c r="L375" s="10"/>
      <c r="M375" s="9">
        <v>2</v>
      </c>
      <c r="N375" s="10">
        <v>1</v>
      </c>
      <c r="O375" s="9">
        <v>2</v>
      </c>
      <c r="P375" s="10">
        <v>6</v>
      </c>
      <c r="Q375" s="9"/>
      <c r="R375" s="10"/>
      <c r="S375" s="9"/>
      <c r="T375" s="10"/>
      <c r="U375" s="10"/>
      <c r="V375" s="10">
        <f t="shared" si="10"/>
        <v>10</v>
      </c>
      <c r="AA375" s="4" t="s">
        <v>1745</v>
      </c>
      <c r="AB375" s="4" t="s">
        <v>1718</v>
      </c>
    </row>
    <row r="376" spans="1:28" s="4" customFormat="1" ht="18.95" customHeight="1" x14ac:dyDescent="0.2">
      <c r="A376" s="4" t="s">
        <v>1799</v>
      </c>
      <c r="B376" s="4" t="s">
        <v>175</v>
      </c>
      <c r="C376" s="4" t="s">
        <v>1800</v>
      </c>
      <c r="D376" s="4" t="s">
        <v>176</v>
      </c>
      <c r="E376" s="4" t="s">
        <v>2012</v>
      </c>
      <c r="F376" s="4" t="s">
        <v>280</v>
      </c>
      <c r="G376" s="9" t="s">
        <v>83</v>
      </c>
      <c r="H376" s="10">
        <v>2</v>
      </c>
      <c r="I376" s="9" t="s">
        <v>83</v>
      </c>
      <c r="J376" s="10">
        <v>4</v>
      </c>
      <c r="K376" s="9"/>
      <c r="L376" s="10"/>
      <c r="M376" s="9">
        <v>2</v>
      </c>
      <c r="N376" s="10">
        <v>1</v>
      </c>
      <c r="O376" s="9">
        <v>2</v>
      </c>
      <c r="P376" s="10">
        <v>6</v>
      </c>
      <c r="Q376" s="9"/>
      <c r="R376" s="10"/>
      <c r="S376" s="9"/>
      <c r="T376" s="10"/>
      <c r="U376" s="10"/>
      <c r="V376" s="10">
        <f t="shared" si="10"/>
        <v>13</v>
      </c>
      <c r="Z376" s="4" t="s">
        <v>1570</v>
      </c>
      <c r="AA376" s="4" t="s">
        <v>1742</v>
      </c>
      <c r="AB376" s="4" t="s">
        <v>1712</v>
      </c>
    </row>
    <row r="377" spans="1:28" s="4" customFormat="1" ht="18.95" customHeight="1" x14ac:dyDescent="0.2">
      <c r="A377" s="4" t="s">
        <v>1799</v>
      </c>
      <c r="B377" s="4" t="s">
        <v>175</v>
      </c>
      <c r="C377" s="4" t="s">
        <v>2013</v>
      </c>
      <c r="D377" s="4" t="s">
        <v>537</v>
      </c>
      <c r="E377" s="4" t="s">
        <v>2014</v>
      </c>
      <c r="F377" s="4" t="s">
        <v>538</v>
      </c>
      <c r="G377" s="9" t="s">
        <v>81</v>
      </c>
      <c r="H377" s="10">
        <v>0</v>
      </c>
      <c r="I377" s="9" t="s">
        <v>81</v>
      </c>
      <c r="J377" s="10">
        <v>1</v>
      </c>
      <c r="K377" s="9"/>
      <c r="L377" s="10"/>
      <c r="M377" s="9"/>
      <c r="N377" s="10"/>
      <c r="O377" s="9">
        <v>2</v>
      </c>
      <c r="P377" s="10">
        <v>6</v>
      </c>
      <c r="Q377" s="9">
        <v>2</v>
      </c>
      <c r="R377" s="10">
        <v>1</v>
      </c>
      <c r="S377" s="9"/>
      <c r="T377" s="10"/>
      <c r="U377" s="10"/>
      <c r="V377" s="10">
        <f t="shared" si="10"/>
        <v>8</v>
      </c>
      <c r="AA377" s="4" t="s">
        <v>1742</v>
      </c>
      <c r="AB377" s="4" t="s">
        <v>1730</v>
      </c>
    </row>
    <row r="378" spans="1:28" s="4" customFormat="1" ht="18.95" customHeight="1" x14ac:dyDescent="0.2">
      <c r="A378" s="4" t="s">
        <v>1799</v>
      </c>
      <c r="B378" s="4" t="s">
        <v>175</v>
      </c>
      <c r="C378" s="4" t="s">
        <v>1803</v>
      </c>
      <c r="D378" s="4" t="s">
        <v>178</v>
      </c>
      <c r="E378" s="4" t="s">
        <v>2015</v>
      </c>
      <c r="F378" s="4" t="s">
        <v>461</v>
      </c>
      <c r="G378" s="9" t="s">
        <v>81</v>
      </c>
      <c r="H378" s="10">
        <v>0</v>
      </c>
      <c r="I378" s="9" t="s">
        <v>80</v>
      </c>
      <c r="J378" s="10">
        <v>2</v>
      </c>
      <c r="K378" s="9"/>
      <c r="L378" s="10"/>
      <c r="M378" s="9"/>
      <c r="N378" s="10"/>
      <c r="O378" s="9">
        <v>2</v>
      </c>
      <c r="P378" s="10">
        <v>6</v>
      </c>
      <c r="Q378" s="9">
        <v>2</v>
      </c>
      <c r="R378" s="10">
        <v>1</v>
      </c>
      <c r="S378" s="9"/>
      <c r="T378" s="10"/>
      <c r="U378" s="10"/>
      <c r="V378" s="10">
        <f t="shared" si="10"/>
        <v>9</v>
      </c>
      <c r="Z378" s="4" t="s">
        <v>1619</v>
      </c>
      <c r="AA378" s="4" t="s">
        <v>1742</v>
      </c>
      <c r="AB378" s="4" t="s">
        <v>1742</v>
      </c>
    </row>
    <row r="379" spans="1:28" s="4" customFormat="1" ht="18.95" customHeight="1" x14ac:dyDescent="0.2">
      <c r="A379" s="4" t="s">
        <v>1799</v>
      </c>
      <c r="B379" s="4" t="s">
        <v>175</v>
      </c>
      <c r="C379" s="4" t="s">
        <v>1803</v>
      </c>
      <c r="D379" s="4" t="s">
        <v>178</v>
      </c>
      <c r="E379" s="4" t="s">
        <v>2016</v>
      </c>
      <c r="F379" s="4" t="s">
        <v>462</v>
      </c>
      <c r="G379" s="9" t="s">
        <v>81</v>
      </c>
      <c r="H379" s="10">
        <v>0</v>
      </c>
      <c r="I379" s="9" t="s">
        <v>80</v>
      </c>
      <c r="J379" s="10">
        <v>2</v>
      </c>
      <c r="K379" s="9"/>
      <c r="L379" s="10"/>
      <c r="M379" s="9">
        <v>2</v>
      </c>
      <c r="N379" s="10">
        <v>1</v>
      </c>
      <c r="O379" s="9">
        <v>2</v>
      </c>
      <c r="P379" s="10">
        <v>6</v>
      </c>
      <c r="Q379" s="9"/>
      <c r="R379" s="10"/>
      <c r="S379" s="9"/>
      <c r="T379" s="10"/>
      <c r="U379" s="10"/>
      <c r="V379" s="10">
        <f t="shared" si="10"/>
        <v>9</v>
      </c>
      <c r="Z379" s="4" t="s">
        <v>1653</v>
      </c>
      <c r="AA379" s="4" t="s">
        <v>1745</v>
      </c>
      <c r="AB379" s="4" t="s">
        <v>1798</v>
      </c>
    </row>
    <row r="380" spans="1:28" s="4" customFormat="1" ht="18.95" customHeight="1" x14ac:dyDescent="0.2">
      <c r="A380" s="4" t="s">
        <v>1799</v>
      </c>
      <c r="B380" s="4" t="s">
        <v>175</v>
      </c>
      <c r="C380" s="4" t="s">
        <v>1803</v>
      </c>
      <c r="D380" s="4" t="s">
        <v>178</v>
      </c>
      <c r="E380" s="4" t="s">
        <v>1807</v>
      </c>
      <c r="F380" s="4" t="s">
        <v>281</v>
      </c>
      <c r="G380" s="9" t="s">
        <v>83</v>
      </c>
      <c r="H380" s="10">
        <v>2</v>
      </c>
      <c r="I380" s="9" t="s">
        <v>80</v>
      </c>
      <c r="J380" s="10">
        <v>2</v>
      </c>
      <c r="K380" s="9"/>
      <c r="L380" s="10"/>
      <c r="M380" s="9"/>
      <c r="N380" s="10"/>
      <c r="O380" s="9">
        <v>1</v>
      </c>
      <c r="P380" s="10">
        <v>8</v>
      </c>
      <c r="Q380" s="9">
        <v>2</v>
      </c>
      <c r="R380" s="10">
        <v>1</v>
      </c>
      <c r="S380" s="9"/>
      <c r="T380" s="10"/>
      <c r="U380" s="10"/>
      <c r="V380" s="10">
        <f t="shared" si="10"/>
        <v>13</v>
      </c>
      <c r="Z380" s="4" t="s">
        <v>1570</v>
      </c>
      <c r="AA380" s="4" t="s">
        <v>1742</v>
      </c>
      <c r="AB380" s="4" t="s">
        <v>1742</v>
      </c>
    </row>
    <row r="381" spans="1:28" s="4" customFormat="1" ht="18.95" customHeight="1" x14ac:dyDescent="0.2">
      <c r="A381" s="4" t="s">
        <v>1799</v>
      </c>
      <c r="B381" s="4" t="s">
        <v>175</v>
      </c>
      <c r="C381" s="4" t="s">
        <v>1803</v>
      </c>
      <c r="D381" s="4" t="s">
        <v>178</v>
      </c>
      <c r="E381" s="4" t="s">
        <v>2017</v>
      </c>
      <c r="F381" s="4" t="s">
        <v>229</v>
      </c>
      <c r="G381" s="9" t="s">
        <v>82</v>
      </c>
      <c r="H381" s="10">
        <v>3</v>
      </c>
      <c r="I381" s="9" t="s">
        <v>82</v>
      </c>
      <c r="J381" s="10">
        <v>6</v>
      </c>
      <c r="K381" s="9"/>
      <c r="L381" s="10"/>
      <c r="M381" s="9"/>
      <c r="N381" s="10"/>
      <c r="O381" s="9">
        <v>2</v>
      </c>
      <c r="P381" s="10">
        <v>6</v>
      </c>
      <c r="Q381" s="9"/>
      <c r="R381" s="10"/>
      <c r="S381" s="9"/>
      <c r="T381" s="10"/>
      <c r="U381" s="10"/>
      <c r="V381" s="10">
        <f t="shared" si="10"/>
        <v>15</v>
      </c>
      <c r="Z381" s="4" t="s">
        <v>1515</v>
      </c>
      <c r="AA381" s="4" t="s">
        <v>1742</v>
      </c>
      <c r="AB381" s="4" t="s">
        <v>1742</v>
      </c>
    </row>
    <row r="382" spans="1:28" s="4" customFormat="1" ht="18.95" customHeight="1" x14ac:dyDescent="0.2">
      <c r="A382" s="4" t="s">
        <v>1799</v>
      </c>
      <c r="B382" s="4" t="s">
        <v>175</v>
      </c>
      <c r="C382" s="4" t="s">
        <v>1803</v>
      </c>
      <c r="D382" s="4" t="s">
        <v>178</v>
      </c>
      <c r="E382" s="4" t="s">
        <v>2018</v>
      </c>
      <c r="F382" s="4" t="s">
        <v>539</v>
      </c>
      <c r="G382" s="9" t="s">
        <v>81</v>
      </c>
      <c r="H382" s="10">
        <v>0</v>
      </c>
      <c r="I382" s="9" t="s">
        <v>81</v>
      </c>
      <c r="J382" s="10">
        <v>1</v>
      </c>
      <c r="K382" s="9"/>
      <c r="L382" s="10"/>
      <c r="M382" s="9">
        <v>2</v>
      </c>
      <c r="N382" s="10">
        <v>1</v>
      </c>
      <c r="O382" s="9">
        <v>2</v>
      </c>
      <c r="P382" s="10">
        <v>6</v>
      </c>
      <c r="Q382" s="9">
        <v>2</v>
      </c>
      <c r="R382" s="10">
        <v>1</v>
      </c>
      <c r="S382" s="9"/>
      <c r="T382" s="10"/>
      <c r="U382" s="10"/>
      <c r="V382" s="10">
        <f t="shared" si="10"/>
        <v>9</v>
      </c>
      <c r="Z382" s="4" t="s">
        <v>1655</v>
      </c>
      <c r="AA382" s="4" t="s">
        <v>1742</v>
      </c>
      <c r="AB382" s="4" t="s">
        <v>1742</v>
      </c>
    </row>
    <row r="383" spans="1:28" s="4" customFormat="1" ht="18.95" customHeight="1" x14ac:dyDescent="0.2">
      <c r="A383" s="4" t="s">
        <v>1799</v>
      </c>
      <c r="B383" s="4" t="s">
        <v>175</v>
      </c>
      <c r="C383" s="4" t="s">
        <v>2019</v>
      </c>
      <c r="D383" s="4" t="s">
        <v>645</v>
      </c>
      <c r="E383" s="4" t="s">
        <v>2020</v>
      </c>
      <c r="F383" s="4" t="s">
        <v>646</v>
      </c>
      <c r="G383" s="9" t="s">
        <v>83</v>
      </c>
      <c r="H383" s="10">
        <v>2</v>
      </c>
      <c r="I383" s="9" t="s">
        <v>84</v>
      </c>
      <c r="J383" s="10">
        <v>2</v>
      </c>
      <c r="K383" s="9"/>
      <c r="L383" s="10"/>
      <c r="M383" s="9">
        <v>1</v>
      </c>
      <c r="N383" s="10">
        <v>3</v>
      </c>
      <c r="O383" s="9">
        <v>2</v>
      </c>
      <c r="P383" s="10">
        <v>6</v>
      </c>
      <c r="Q383" s="9"/>
      <c r="R383" s="10"/>
      <c r="S383" s="9"/>
      <c r="T383" s="10"/>
      <c r="U383" s="10"/>
      <c r="V383" s="10">
        <f t="shared" si="10"/>
        <v>13</v>
      </c>
      <c r="AA383" s="4" t="s">
        <v>2021</v>
      </c>
      <c r="AB383" s="4" t="s">
        <v>1768</v>
      </c>
    </row>
    <row r="384" spans="1:28" s="4" customFormat="1" ht="18.95" customHeight="1" x14ac:dyDescent="0.2">
      <c r="A384" s="4" t="s">
        <v>1808</v>
      </c>
      <c r="B384" s="4" t="s">
        <v>182</v>
      </c>
      <c r="C384" s="4" t="s">
        <v>2022</v>
      </c>
      <c r="D384" s="4" t="s">
        <v>407</v>
      </c>
      <c r="E384" s="4" t="s">
        <v>2023</v>
      </c>
      <c r="F384" s="4" t="s">
        <v>409</v>
      </c>
      <c r="G384" s="9" t="s">
        <v>81</v>
      </c>
      <c r="H384" s="10">
        <v>0</v>
      </c>
      <c r="I384" s="9" t="s">
        <v>80</v>
      </c>
      <c r="J384" s="10">
        <v>2</v>
      </c>
      <c r="K384" s="9">
        <v>2</v>
      </c>
      <c r="L384" s="10">
        <v>3</v>
      </c>
      <c r="M384" s="9"/>
      <c r="N384" s="10"/>
      <c r="O384" s="9">
        <v>2</v>
      </c>
      <c r="P384" s="10">
        <v>6</v>
      </c>
      <c r="Q384" s="9">
        <v>2</v>
      </c>
      <c r="R384" s="10">
        <v>1</v>
      </c>
      <c r="S384" s="9"/>
      <c r="T384" s="10"/>
      <c r="U384" s="10"/>
      <c r="V384" s="10">
        <f t="shared" si="10"/>
        <v>12</v>
      </c>
      <c r="Z384" s="4" t="s">
        <v>1570</v>
      </c>
      <c r="AA384" s="4" t="s">
        <v>1696</v>
      </c>
      <c r="AB384" s="4" t="s">
        <v>1696</v>
      </c>
    </row>
    <row r="385" spans="1:28" s="4" customFormat="1" ht="18.95" customHeight="1" x14ac:dyDescent="0.2">
      <c r="A385" s="4" t="s">
        <v>1808</v>
      </c>
      <c r="B385" s="4" t="s">
        <v>182</v>
      </c>
      <c r="C385" s="4" t="s">
        <v>2022</v>
      </c>
      <c r="D385" s="4" t="s">
        <v>407</v>
      </c>
      <c r="E385" s="4" t="s">
        <v>2024</v>
      </c>
      <c r="F385" s="4" t="s">
        <v>408</v>
      </c>
      <c r="G385" s="9" t="s">
        <v>81</v>
      </c>
      <c r="H385" s="10">
        <v>0</v>
      </c>
      <c r="I385" s="9" t="s">
        <v>80</v>
      </c>
      <c r="J385" s="10">
        <v>2</v>
      </c>
      <c r="K385" s="9">
        <v>2</v>
      </c>
      <c r="L385" s="10">
        <v>3</v>
      </c>
      <c r="M385" s="9"/>
      <c r="N385" s="10"/>
      <c r="O385" s="9">
        <v>2</v>
      </c>
      <c r="P385" s="10">
        <v>6</v>
      </c>
      <c r="Q385" s="9">
        <v>2</v>
      </c>
      <c r="R385" s="10">
        <v>1</v>
      </c>
      <c r="S385" s="9"/>
      <c r="T385" s="10"/>
      <c r="U385" s="10"/>
      <c r="V385" s="10">
        <f t="shared" si="10"/>
        <v>12</v>
      </c>
      <c r="Z385" s="4" t="s">
        <v>1641</v>
      </c>
      <c r="AA385" s="4" t="s">
        <v>2025</v>
      </c>
      <c r="AB385" s="4" t="s">
        <v>1732</v>
      </c>
    </row>
    <row r="386" spans="1:28" s="4" customFormat="1" ht="18.95" customHeight="1" x14ac:dyDescent="0.2">
      <c r="A386" s="4" t="s">
        <v>1808</v>
      </c>
      <c r="B386" s="4" t="s">
        <v>182</v>
      </c>
      <c r="C386" s="4" t="s">
        <v>2022</v>
      </c>
      <c r="D386" s="4" t="s">
        <v>407</v>
      </c>
      <c r="E386" s="4" t="s">
        <v>2026</v>
      </c>
      <c r="F386" s="4" t="s">
        <v>1656</v>
      </c>
      <c r="G386" s="9" t="s">
        <v>81</v>
      </c>
      <c r="H386" s="10">
        <v>0</v>
      </c>
      <c r="I386" s="9" t="s">
        <v>80</v>
      </c>
      <c r="J386" s="10">
        <v>2</v>
      </c>
      <c r="K386" s="9">
        <v>2</v>
      </c>
      <c r="L386" s="10">
        <v>3</v>
      </c>
      <c r="M386" s="9"/>
      <c r="N386" s="10"/>
      <c r="O386" s="9">
        <v>2</v>
      </c>
      <c r="P386" s="10">
        <v>6</v>
      </c>
      <c r="Q386" s="9">
        <v>2</v>
      </c>
      <c r="R386" s="10">
        <v>1</v>
      </c>
      <c r="S386" s="9"/>
      <c r="T386" s="10"/>
      <c r="U386" s="10"/>
      <c r="V386" s="10">
        <f t="shared" si="10"/>
        <v>12</v>
      </c>
      <c r="AA386" s="4" t="s">
        <v>1830</v>
      </c>
      <c r="AB386" s="4" t="s">
        <v>1730</v>
      </c>
    </row>
    <row r="387" spans="1:28" s="4" customFormat="1" ht="18.95" customHeight="1" x14ac:dyDescent="0.2">
      <c r="A387" s="4" t="s">
        <v>1808</v>
      </c>
      <c r="B387" s="4" t="s">
        <v>182</v>
      </c>
      <c r="C387" s="4" t="s">
        <v>1809</v>
      </c>
      <c r="D387" s="4" t="s">
        <v>183</v>
      </c>
      <c r="E387" s="4" t="s">
        <v>1657</v>
      </c>
      <c r="F387" s="4" t="s">
        <v>405</v>
      </c>
      <c r="G387" s="9" t="s">
        <v>81</v>
      </c>
      <c r="H387" s="10">
        <v>0</v>
      </c>
      <c r="I387" s="9" t="s">
        <v>80</v>
      </c>
      <c r="J387" s="10">
        <v>2</v>
      </c>
      <c r="K387" s="9">
        <v>2</v>
      </c>
      <c r="L387" s="10">
        <v>3</v>
      </c>
      <c r="M387" s="9"/>
      <c r="N387" s="10"/>
      <c r="O387" s="9">
        <v>2</v>
      </c>
      <c r="P387" s="10">
        <v>6</v>
      </c>
      <c r="Q387" s="9">
        <v>2</v>
      </c>
      <c r="R387" s="10">
        <v>1</v>
      </c>
      <c r="S387" s="9"/>
      <c r="T387" s="10"/>
      <c r="U387" s="10"/>
      <c r="V387" s="10">
        <f t="shared" si="10"/>
        <v>12</v>
      </c>
      <c r="AA387" s="4" t="s">
        <v>2027</v>
      </c>
      <c r="AB387" s="4" t="s">
        <v>1732</v>
      </c>
    </row>
    <row r="388" spans="1:28" s="4" customFormat="1" ht="18.95" customHeight="1" x14ac:dyDescent="0.2">
      <c r="A388" s="4" t="s">
        <v>1808</v>
      </c>
      <c r="B388" s="4" t="s">
        <v>182</v>
      </c>
      <c r="C388" s="4" t="s">
        <v>1809</v>
      </c>
      <c r="D388" s="4" t="s">
        <v>183</v>
      </c>
      <c r="E388" s="4" t="s">
        <v>2028</v>
      </c>
      <c r="F388" s="4" t="s">
        <v>404</v>
      </c>
      <c r="G388" s="9" t="s">
        <v>81</v>
      </c>
      <c r="H388" s="10">
        <v>0</v>
      </c>
      <c r="I388" s="9" t="s">
        <v>80</v>
      </c>
      <c r="J388" s="10">
        <v>2</v>
      </c>
      <c r="K388" s="9">
        <v>2</v>
      </c>
      <c r="L388" s="10">
        <v>3</v>
      </c>
      <c r="M388" s="9"/>
      <c r="N388" s="10"/>
      <c r="O388" s="9">
        <v>2</v>
      </c>
      <c r="P388" s="10">
        <v>6</v>
      </c>
      <c r="Q388" s="9">
        <v>2</v>
      </c>
      <c r="R388" s="10">
        <v>1</v>
      </c>
      <c r="S388" s="9"/>
      <c r="T388" s="10"/>
      <c r="U388" s="10"/>
      <c r="V388" s="10">
        <f t="shared" si="10"/>
        <v>12</v>
      </c>
      <c r="AA388" s="4" t="s">
        <v>2029</v>
      </c>
      <c r="AB388" s="4" t="s">
        <v>1696</v>
      </c>
    </row>
    <row r="389" spans="1:28" s="4" customFormat="1" ht="18.95" customHeight="1" x14ac:dyDescent="0.2">
      <c r="A389" s="4" t="s">
        <v>1808</v>
      </c>
      <c r="B389" s="4" t="s">
        <v>182</v>
      </c>
      <c r="C389" s="4" t="s">
        <v>1809</v>
      </c>
      <c r="D389" s="4" t="s">
        <v>183</v>
      </c>
      <c r="E389" s="4" t="s">
        <v>2030</v>
      </c>
      <c r="F389" s="4" t="s">
        <v>401</v>
      </c>
      <c r="G389" s="9" t="s">
        <v>81</v>
      </c>
      <c r="H389" s="10">
        <v>0</v>
      </c>
      <c r="I389" s="9" t="s">
        <v>80</v>
      </c>
      <c r="J389" s="10">
        <v>2</v>
      </c>
      <c r="K389" s="9">
        <v>2</v>
      </c>
      <c r="L389" s="10">
        <v>3</v>
      </c>
      <c r="M389" s="9"/>
      <c r="N389" s="10"/>
      <c r="O389" s="9">
        <v>2</v>
      </c>
      <c r="P389" s="10">
        <v>6</v>
      </c>
      <c r="Q389" s="9">
        <v>2</v>
      </c>
      <c r="R389" s="10">
        <v>1</v>
      </c>
      <c r="S389" s="9"/>
      <c r="T389" s="10"/>
      <c r="U389" s="10"/>
      <c r="V389" s="10">
        <f t="shared" si="10"/>
        <v>12</v>
      </c>
      <c r="AA389" s="4" t="s">
        <v>1720</v>
      </c>
      <c r="AB389" s="4" t="s">
        <v>1721</v>
      </c>
    </row>
    <row r="390" spans="1:28" s="4" customFormat="1" ht="18.95" customHeight="1" x14ac:dyDescent="0.2">
      <c r="A390" s="4" t="s">
        <v>1808</v>
      </c>
      <c r="B390" s="4" t="s">
        <v>182</v>
      </c>
      <c r="C390" s="4" t="s">
        <v>1809</v>
      </c>
      <c r="D390" s="4" t="s">
        <v>183</v>
      </c>
      <c r="E390" s="4" t="s">
        <v>2031</v>
      </c>
      <c r="F390" s="4" t="s">
        <v>402</v>
      </c>
      <c r="G390" s="9" t="s">
        <v>81</v>
      </c>
      <c r="H390" s="10">
        <v>0</v>
      </c>
      <c r="I390" s="9" t="s">
        <v>80</v>
      </c>
      <c r="J390" s="10">
        <v>2</v>
      </c>
      <c r="K390" s="9">
        <v>2</v>
      </c>
      <c r="L390" s="10">
        <v>3</v>
      </c>
      <c r="M390" s="9"/>
      <c r="N390" s="10"/>
      <c r="O390" s="9">
        <v>2</v>
      </c>
      <c r="P390" s="10">
        <v>6</v>
      </c>
      <c r="Q390" s="9">
        <v>2</v>
      </c>
      <c r="R390" s="10">
        <v>1</v>
      </c>
      <c r="S390" s="9"/>
      <c r="T390" s="10"/>
      <c r="U390" s="10"/>
      <c r="V390" s="10">
        <f t="shared" si="10"/>
        <v>12</v>
      </c>
      <c r="AA390" s="4" t="s">
        <v>1718</v>
      </c>
      <c r="AB390" s="4" t="s">
        <v>1718</v>
      </c>
    </row>
    <row r="391" spans="1:28" s="4" customFormat="1" ht="18.95" customHeight="1" x14ac:dyDescent="0.2">
      <c r="A391" s="4" t="s">
        <v>1808</v>
      </c>
      <c r="B391" s="4" t="s">
        <v>182</v>
      </c>
      <c r="C391" s="4" t="s">
        <v>1809</v>
      </c>
      <c r="D391" s="4" t="s">
        <v>183</v>
      </c>
      <c r="E391" s="4" t="s">
        <v>2032</v>
      </c>
      <c r="F391" s="4" t="s">
        <v>1658</v>
      </c>
      <c r="G391" s="9" t="s">
        <v>81</v>
      </c>
      <c r="H391" s="10">
        <v>0</v>
      </c>
      <c r="I391" s="9" t="s">
        <v>81</v>
      </c>
      <c r="J391" s="10">
        <v>1</v>
      </c>
      <c r="K391" s="9">
        <v>2</v>
      </c>
      <c r="L391" s="10">
        <v>3</v>
      </c>
      <c r="M391" s="9"/>
      <c r="N391" s="10"/>
      <c r="O391" s="9">
        <v>2</v>
      </c>
      <c r="P391" s="10">
        <v>6</v>
      </c>
      <c r="Q391" s="9">
        <v>2</v>
      </c>
      <c r="R391" s="10">
        <v>1</v>
      </c>
      <c r="S391" s="9"/>
      <c r="T391" s="10"/>
      <c r="U391" s="10"/>
      <c r="V391" s="10">
        <f t="shared" si="10"/>
        <v>11</v>
      </c>
      <c r="Z391" s="4" t="s">
        <v>1591</v>
      </c>
      <c r="AA391" s="4" t="s">
        <v>2033</v>
      </c>
      <c r="AB391" s="4" t="s">
        <v>2034</v>
      </c>
    </row>
    <row r="392" spans="1:28" s="4" customFormat="1" ht="18.95" customHeight="1" x14ac:dyDescent="0.2">
      <c r="A392" s="4" t="s">
        <v>1808</v>
      </c>
      <c r="B392" s="4" t="s">
        <v>182</v>
      </c>
      <c r="C392" s="4" t="s">
        <v>1809</v>
      </c>
      <c r="D392" s="4" t="s">
        <v>183</v>
      </c>
      <c r="E392" s="4" t="s">
        <v>2035</v>
      </c>
      <c r="F392" s="4" t="s">
        <v>514</v>
      </c>
      <c r="G392" s="9" t="s">
        <v>81</v>
      </c>
      <c r="H392" s="10">
        <v>0</v>
      </c>
      <c r="I392" s="9" t="s">
        <v>81</v>
      </c>
      <c r="J392" s="10">
        <v>1</v>
      </c>
      <c r="K392" s="9">
        <v>2</v>
      </c>
      <c r="L392" s="10">
        <v>3</v>
      </c>
      <c r="M392" s="9"/>
      <c r="N392" s="10"/>
      <c r="O392" s="9">
        <v>2</v>
      </c>
      <c r="P392" s="10">
        <v>6</v>
      </c>
      <c r="Q392" s="9">
        <v>2</v>
      </c>
      <c r="R392" s="10">
        <v>1</v>
      </c>
      <c r="S392" s="9"/>
      <c r="T392" s="10"/>
      <c r="U392" s="10"/>
      <c r="V392" s="10">
        <f t="shared" si="10"/>
        <v>11</v>
      </c>
      <c r="Z392" s="4" t="s">
        <v>1568</v>
      </c>
      <c r="AA392" s="4" t="s">
        <v>2033</v>
      </c>
      <c r="AB392" s="4" t="s">
        <v>1727</v>
      </c>
    </row>
    <row r="393" spans="1:28" s="4" customFormat="1" ht="18.95" customHeight="1" x14ac:dyDescent="0.2">
      <c r="A393" s="4" t="s">
        <v>1808</v>
      </c>
      <c r="B393" s="4" t="s">
        <v>182</v>
      </c>
      <c r="C393" s="4" t="s">
        <v>1809</v>
      </c>
      <c r="D393" s="4" t="s">
        <v>183</v>
      </c>
      <c r="E393" s="4" t="s">
        <v>2036</v>
      </c>
      <c r="F393" s="4" t="s">
        <v>403</v>
      </c>
      <c r="G393" s="9" t="s">
        <v>81</v>
      </c>
      <c r="H393" s="10">
        <v>0</v>
      </c>
      <c r="I393" s="9" t="s">
        <v>80</v>
      </c>
      <c r="J393" s="10">
        <v>2</v>
      </c>
      <c r="K393" s="9">
        <v>2</v>
      </c>
      <c r="L393" s="10">
        <v>3</v>
      </c>
      <c r="M393" s="9"/>
      <c r="N393" s="10"/>
      <c r="O393" s="9">
        <v>2</v>
      </c>
      <c r="P393" s="10">
        <v>6</v>
      </c>
      <c r="Q393" s="9">
        <v>2</v>
      </c>
      <c r="R393" s="10">
        <v>1</v>
      </c>
      <c r="S393" s="9"/>
      <c r="T393" s="10"/>
      <c r="U393" s="10"/>
      <c r="V393" s="10">
        <f t="shared" si="10"/>
        <v>12</v>
      </c>
      <c r="AA393" s="4" t="s">
        <v>1737</v>
      </c>
      <c r="AB393" s="4" t="s">
        <v>1700</v>
      </c>
    </row>
    <row r="394" spans="1:28" s="4" customFormat="1" ht="18.95" customHeight="1" x14ac:dyDescent="0.2">
      <c r="A394" s="4" t="s">
        <v>1808</v>
      </c>
      <c r="B394" s="4" t="s">
        <v>182</v>
      </c>
      <c r="C394" s="4" t="s">
        <v>1809</v>
      </c>
      <c r="D394" s="4" t="s">
        <v>183</v>
      </c>
      <c r="E394" s="4" t="s">
        <v>2037</v>
      </c>
      <c r="F394" s="4" t="s">
        <v>515</v>
      </c>
      <c r="G394" s="9" t="s">
        <v>81</v>
      </c>
      <c r="H394" s="10">
        <v>0</v>
      </c>
      <c r="I394" s="9" t="s">
        <v>81</v>
      </c>
      <c r="J394" s="10">
        <v>1</v>
      </c>
      <c r="K394" s="9">
        <v>2</v>
      </c>
      <c r="L394" s="10">
        <v>3</v>
      </c>
      <c r="M394" s="9"/>
      <c r="N394" s="10"/>
      <c r="O394" s="9">
        <v>2</v>
      </c>
      <c r="P394" s="10">
        <v>6</v>
      </c>
      <c r="Q394" s="9">
        <v>2</v>
      </c>
      <c r="R394" s="10">
        <v>1</v>
      </c>
      <c r="S394" s="9"/>
      <c r="T394" s="10"/>
      <c r="U394" s="10"/>
      <c r="V394" s="10">
        <f t="shared" si="10"/>
        <v>11</v>
      </c>
      <c r="Z394" s="4" t="s">
        <v>1629</v>
      </c>
      <c r="AA394" s="4" t="s">
        <v>2038</v>
      </c>
      <c r="AB394" s="4" t="s">
        <v>1698</v>
      </c>
    </row>
    <row r="395" spans="1:28" s="4" customFormat="1" ht="18.95" customHeight="1" x14ac:dyDescent="0.2">
      <c r="A395" s="4" t="s">
        <v>1808</v>
      </c>
      <c r="B395" s="4" t="s">
        <v>182</v>
      </c>
      <c r="C395" s="4" t="s">
        <v>1809</v>
      </c>
      <c r="D395" s="4" t="s">
        <v>183</v>
      </c>
      <c r="E395" s="4" t="s">
        <v>2039</v>
      </c>
      <c r="F395" s="4" t="s">
        <v>333</v>
      </c>
      <c r="G395" s="9" t="s">
        <v>81</v>
      </c>
      <c r="H395" s="10">
        <v>0</v>
      </c>
      <c r="I395" s="9" t="s">
        <v>83</v>
      </c>
      <c r="J395" s="10">
        <v>4</v>
      </c>
      <c r="K395" s="9">
        <v>2</v>
      </c>
      <c r="L395" s="10">
        <v>3</v>
      </c>
      <c r="M395" s="9"/>
      <c r="N395" s="10"/>
      <c r="O395" s="9">
        <v>2</v>
      </c>
      <c r="P395" s="10">
        <v>6</v>
      </c>
      <c r="Q395" s="9">
        <v>2</v>
      </c>
      <c r="R395" s="10">
        <v>1</v>
      </c>
      <c r="S395" s="9"/>
      <c r="T395" s="10"/>
      <c r="U395" s="10"/>
      <c r="V395" s="10">
        <f t="shared" si="10"/>
        <v>14</v>
      </c>
      <c r="Z395" s="4" t="s">
        <v>1659</v>
      </c>
      <c r="AA395" s="4" t="s">
        <v>2040</v>
      </c>
      <c r="AB395" s="4" t="s">
        <v>1718</v>
      </c>
    </row>
    <row r="396" spans="1:28" s="4" customFormat="1" ht="18.95" customHeight="1" x14ac:dyDescent="0.2">
      <c r="A396" s="4" t="s">
        <v>1808</v>
      </c>
      <c r="B396" s="4" t="s">
        <v>182</v>
      </c>
      <c r="C396" s="4" t="s">
        <v>1809</v>
      </c>
      <c r="D396" s="4" t="s">
        <v>183</v>
      </c>
      <c r="E396" s="4" t="s">
        <v>2041</v>
      </c>
      <c r="F396" s="4" t="s">
        <v>510</v>
      </c>
      <c r="G396" s="9" t="s">
        <v>81</v>
      </c>
      <c r="H396" s="10">
        <v>0</v>
      </c>
      <c r="I396" s="9" t="s">
        <v>81</v>
      </c>
      <c r="J396" s="10">
        <v>1</v>
      </c>
      <c r="K396" s="9">
        <v>2</v>
      </c>
      <c r="L396" s="10">
        <v>3</v>
      </c>
      <c r="M396" s="9"/>
      <c r="N396" s="10"/>
      <c r="O396" s="9">
        <v>2</v>
      </c>
      <c r="P396" s="10">
        <v>6</v>
      </c>
      <c r="Q396" s="9">
        <v>2</v>
      </c>
      <c r="R396" s="10">
        <v>1</v>
      </c>
      <c r="S396" s="9"/>
      <c r="T396" s="10"/>
      <c r="U396" s="10"/>
      <c r="V396" s="10">
        <f t="shared" si="10"/>
        <v>11</v>
      </c>
      <c r="AA396" s="4" t="s">
        <v>2042</v>
      </c>
      <c r="AB396" s="4" t="s">
        <v>1732</v>
      </c>
    </row>
    <row r="397" spans="1:28" s="4" customFormat="1" ht="18.95" customHeight="1" x14ac:dyDescent="0.2">
      <c r="A397" s="4" t="s">
        <v>1808</v>
      </c>
      <c r="B397" s="4" t="s">
        <v>182</v>
      </c>
      <c r="C397" s="4" t="s">
        <v>1809</v>
      </c>
      <c r="D397" s="4" t="s">
        <v>183</v>
      </c>
      <c r="E397" s="4" t="s">
        <v>2043</v>
      </c>
      <c r="F397" s="4" t="s">
        <v>509</v>
      </c>
      <c r="G397" s="9" t="s">
        <v>81</v>
      </c>
      <c r="H397" s="10">
        <v>0</v>
      </c>
      <c r="I397" s="9" t="s">
        <v>81</v>
      </c>
      <c r="J397" s="10">
        <v>1</v>
      </c>
      <c r="K397" s="9">
        <v>2</v>
      </c>
      <c r="L397" s="10">
        <v>3</v>
      </c>
      <c r="M397" s="9"/>
      <c r="N397" s="10"/>
      <c r="O397" s="9">
        <v>2</v>
      </c>
      <c r="P397" s="10">
        <v>6</v>
      </c>
      <c r="Q397" s="9">
        <v>2</v>
      </c>
      <c r="R397" s="10">
        <v>1</v>
      </c>
      <c r="S397" s="9"/>
      <c r="T397" s="10"/>
      <c r="U397" s="10"/>
      <c r="V397" s="10">
        <f t="shared" si="10"/>
        <v>11</v>
      </c>
      <c r="Z397" s="4" t="s">
        <v>1591</v>
      </c>
      <c r="AA397" s="4" t="s">
        <v>2044</v>
      </c>
      <c r="AB397" s="4" t="s">
        <v>1727</v>
      </c>
    </row>
    <row r="398" spans="1:28" s="4" customFormat="1" ht="18.95" customHeight="1" x14ac:dyDescent="0.2">
      <c r="A398" s="4" t="s">
        <v>1808</v>
      </c>
      <c r="B398" s="4" t="s">
        <v>182</v>
      </c>
      <c r="C398" s="4" t="s">
        <v>1809</v>
      </c>
      <c r="D398" s="4" t="s">
        <v>183</v>
      </c>
      <c r="E398" s="4" t="s">
        <v>2045</v>
      </c>
      <c r="F398" s="4" t="s">
        <v>395</v>
      </c>
      <c r="G398" s="9" t="s">
        <v>81</v>
      </c>
      <c r="H398" s="10">
        <v>0</v>
      </c>
      <c r="I398" s="9" t="s">
        <v>80</v>
      </c>
      <c r="J398" s="10">
        <v>2</v>
      </c>
      <c r="K398" s="9">
        <v>2</v>
      </c>
      <c r="L398" s="10">
        <v>3</v>
      </c>
      <c r="M398" s="9"/>
      <c r="N398" s="10"/>
      <c r="O398" s="9">
        <v>2</v>
      </c>
      <c r="P398" s="10">
        <v>6</v>
      </c>
      <c r="Q398" s="9">
        <v>2</v>
      </c>
      <c r="R398" s="10">
        <v>1</v>
      </c>
      <c r="S398" s="9"/>
      <c r="T398" s="10"/>
      <c r="U398" s="10"/>
      <c r="V398" s="10">
        <f t="shared" ref="V398:V461" si="11">H398+J398+L398+N398+P398+R398+T398+U398</f>
        <v>12</v>
      </c>
      <c r="Z398" s="4" t="s">
        <v>1589</v>
      </c>
      <c r="AA398" s="4" t="s">
        <v>1729</v>
      </c>
      <c r="AB398" s="4" t="s">
        <v>1696</v>
      </c>
    </row>
    <row r="399" spans="1:28" s="4" customFormat="1" ht="18.95" customHeight="1" x14ac:dyDescent="0.2">
      <c r="A399" s="4" t="s">
        <v>1808</v>
      </c>
      <c r="B399" s="4" t="s">
        <v>182</v>
      </c>
      <c r="C399" s="4" t="s">
        <v>1809</v>
      </c>
      <c r="D399" s="4" t="s">
        <v>183</v>
      </c>
      <c r="E399" s="4" t="s">
        <v>2046</v>
      </c>
      <c r="F399" s="4" t="s">
        <v>512</v>
      </c>
      <c r="G399" s="9" t="s">
        <v>81</v>
      </c>
      <c r="H399" s="10">
        <v>0</v>
      </c>
      <c r="I399" s="9" t="s">
        <v>81</v>
      </c>
      <c r="J399" s="10">
        <v>1</v>
      </c>
      <c r="K399" s="9">
        <v>2</v>
      </c>
      <c r="L399" s="10">
        <v>3</v>
      </c>
      <c r="M399" s="9"/>
      <c r="N399" s="10"/>
      <c r="O399" s="9">
        <v>2</v>
      </c>
      <c r="P399" s="10">
        <v>6</v>
      </c>
      <c r="Q399" s="9">
        <v>2</v>
      </c>
      <c r="R399" s="10">
        <v>1</v>
      </c>
      <c r="S399" s="9"/>
      <c r="T399" s="10"/>
      <c r="U399" s="10"/>
      <c r="V399" s="10">
        <f t="shared" si="11"/>
        <v>11</v>
      </c>
      <c r="AA399" s="4" t="s">
        <v>1721</v>
      </c>
      <c r="AB399" s="4" t="s">
        <v>1721</v>
      </c>
    </row>
    <row r="400" spans="1:28" s="4" customFormat="1" ht="18.95" customHeight="1" x14ac:dyDescent="0.2">
      <c r="A400" s="4" t="s">
        <v>1808</v>
      </c>
      <c r="B400" s="4" t="s">
        <v>182</v>
      </c>
      <c r="C400" s="4" t="s">
        <v>1809</v>
      </c>
      <c r="D400" s="4" t="s">
        <v>183</v>
      </c>
      <c r="E400" s="4" t="s">
        <v>2047</v>
      </c>
      <c r="F400" s="4" t="s">
        <v>511</v>
      </c>
      <c r="G400" s="9" t="s">
        <v>81</v>
      </c>
      <c r="H400" s="10">
        <v>0</v>
      </c>
      <c r="I400" s="9" t="s">
        <v>81</v>
      </c>
      <c r="J400" s="10">
        <v>1</v>
      </c>
      <c r="K400" s="9">
        <v>2</v>
      </c>
      <c r="L400" s="10">
        <v>3</v>
      </c>
      <c r="M400" s="9"/>
      <c r="N400" s="10"/>
      <c r="O400" s="9">
        <v>2</v>
      </c>
      <c r="P400" s="10">
        <v>6</v>
      </c>
      <c r="Q400" s="9">
        <v>2</v>
      </c>
      <c r="R400" s="10">
        <v>1</v>
      </c>
      <c r="S400" s="9"/>
      <c r="T400" s="10"/>
      <c r="U400" s="10"/>
      <c r="V400" s="10">
        <f t="shared" si="11"/>
        <v>11</v>
      </c>
      <c r="AA400" s="4" t="s">
        <v>1721</v>
      </c>
      <c r="AB400" s="4" t="s">
        <v>1721</v>
      </c>
    </row>
    <row r="401" spans="1:64" s="4" customFormat="1" ht="18.95" customHeight="1" x14ac:dyDescent="0.2">
      <c r="A401" s="4" t="s">
        <v>1808</v>
      </c>
      <c r="B401" s="4" t="s">
        <v>182</v>
      </c>
      <c r="C401" s="4" t="s">
        <v>1809</v>
      </c>
      <c r="D401" s="4" t="s">
        <v>183</v>
      </c>
      <c r="E401" s="4" t="s">
        <v>2048</v>
      </c>
      <c r="F401" s="4" t="s">
        <v>513</v>
      </c>
      <c r="G401" s="9" t="s">
        <v>81</v>
      </c>
      <c r="H401" s="10">
        <v>0</v>
      </c>
      <c r="I401" s="9" t="s">
        <v>81</v>
      </c>
      <c r="J401" s="10">
        <v>1</v>
      </c>
      <c r="K401" s="9">
        <v>2</v>
      </c>
      <c r="L401" s="10">
        <v>3</v>
      </c>
      <c r="M401" s="9"/>
      <c r="N401" s="10"/>
      <c r="O401" s="9">
        <v>2</v>
      </c>
      <c r="P401" s="10">
        <v>6</v>
      </c>
      <c r="Q401" s="9">
        <v>2</v>
      </c>
      <c r="R401" s="10">
        <v>1</v>
      </c>
      <c r="S401" s="9"/>
      <c r="T401" s="10"/>
      <c r="U401" s="10"/>
      <c r="V401" s="10">
        <f t="shared" si="11"/>
        <v>11</v>
      </c>
      <c r="AA401" s="4" t="s">
        <v>2049</v>
      </c>
      <c r="AB401" s="4" t="s">
        <v>2050</v>
      </c>
    </row>
    <row r="402" spans="1:64" s="4" customFormat="1" ht="18.95" customHeight="1" x14ac:dyDescent="0.2">
      <c r="A402" s="4" t="s">
        <v>1808</v>
      </c>
      <c r="B402" s="4" t="s">
        <v>182</v>
      </c>
      <c r="C402" s="4" t="s">
        <v>1809</v>
      </c>
      <c r="D402" s="4" t="s">
        <v>183</v>
      </c>
      <c r="E402" s="4" t="s">
        <v>1660</v>
      </c>
      <c r="F402" s="4" t="s">
        <v>332</v>
      </c>
      <c r="G402" s="9" t="s">
        <v>80</v>
      </c>
      <c r="H402" s="10">
        <v>1</v>
      </c>
      <c r="I402" s="9" t="s">
        <v>80</v>
      </c>
      <c r="J402" s="10">
        <v>2</v>
      </c>
      <c r="K402" s="9">
        <v>2</v>
      </c>
      <c r="L402" s="10">
        <v>3</v>
      </c>
      <c r="M402" s="9"/>
      <c r="N402" s="10"/>
      <c r="O402" s="9">
        <v>2</v>
      </c>
      <c r="P402" s="10">
        <v>6</v>
      </c>
      <c r="Q402" s="9">
        <v>2</v>
      </c>
      <c r="R402" s="10">
        <v>1</v>
      </c>
      <c r="S402" s="9"/>
      <c r="T402" s="10"/>
      <c r="U402" s="10"/>
      <c r="V402" s="10">
        <f t="shared" si="11"/>
        <v>13</v>
      </c>
      <c r="AA402" s="4" t="s">
        <v>1705</v>
      </c>
      <c r="AB402" s="4" t="s">
        <v>1705</v>
      </c>
    </row>
    <row r="403" spans="1:64" s="4" customFormat="1" ht="18.95" customHeight="1" x14ac:dyDescent="0.2">
      <c r="A403" s="4" t="s">
        <v>1808</v>
      </c>
      <c r="B403" s="4" t="s">
        <v>182</v>
      </c>
      <c r="C403" s="4" t="s">
        <v>1809</v>
      </c>
      <c r="D403" s="4" t="s">
        <v>183</v>
      </c>
      <c r="E403" s="4" t="s">
        <v>2051</v>
      </c>
      <c r="F403" s="4" t="s">
        <v>516</v>
      </c>
      <c r="G403" s="9" t="s">
        <v>81</v>
      </c>
      <c r="H403" s="10">
        <v>0</v>
      </c>
      <c r="I403" s="9" t="s">
        <v>81</v>
      </c>
      <c r="J403" s="10">
        <v>1</v>
      </c>
      <c r="K403" s="9">
        <v>2</v>
      </c>
      <c r="L403" s="10">
        <v>3</v>
      </c>
      <c r="M403" s="9"/>
      <c r="N403" s="10"/>
      <c r="O403" s="9">
        <v>2</v>
      </c>
      <c r="P403" s="10">
        <v>6</v>
      </c>
      <c r="Q403" s="9">
        <v>2</v>
      </c>
      <c r="R403" s="10">
        <v>1</v>
      </c>
      <c r="S403" s="9"/>
      <c r="T403" s="10"/>
      <c r="U403" s="10"/>
      <c r="V403" s="10">
        <f t="shared" si="11"/>
        <v>11</v>
      </c>
      <c r="Z403" s="4" t="s">
        <v>1633</v>
      </c>
      <c r="AA403" s="4" t="s">
        <v>1819</v>
      </c>
      <c r="AB403" s="4" t="s">
        <v>1718</v>
      </c>
    </row>
    <row r="404" spans="1:64" s="4" customFormat="1" ht="18.95" customHeight="1" x14ac:dyDescent="0.2">
      <c r="A404" s="4" t="s">
        <v>1808</v>
      </c>
      <c r="B404" s="4" t="s">
        <v>182</v>
      </c>
      <c r="C404" s="4" t="s">
        <v>1809</v>
      </c>
      <c r="D404" s="4" t="s">
        <v>183</v>
      </c>
      <c r="E404" s="4" t="s">
        <v>2052</v>
      </c>
      <c r="F404" s="4" t="s">
        <v>406</v>
      </c>
      <c r="G404" s="9" t="s">
        <v>81</v>
      </c>
      <c r="H404" s="10">
        <v>0</v>
      </c>
      <c r="I404" s="9" t="s">
        <v>80</v>
      </c>
      <c r="J404" s="10">
        <v>2</v>
      </c>
      <c r="K404" s="9">
        <v>2</v>
      </c>
      <c r="L404" s="10">
        <v>3</v>
      </c>
      <c r="M404" s="9"/>
      <c r="N404" s="10"/>
      <c r="O404" s="9">
        <v>2</v>
      </c>
      <c r="P404" s="10">
        <v>6</v>
      </c>
      <c r="Q404" s="9">
        <v>2</v>
      </c>
      <c r="R404" s="10">
        <v>1</v>
      </c>
      <c r="S404" s="9"/>
      <c r="T404" s="10"/>
      <c r="U404" s="10"/>
      <c r="V404" s="10">
        <f t="shared" si="11"/>
        <v>12</v>
      </c>
      <c r="X404" s="4" t="s">
        <v>1776</v>
      </c>
      <c r="AA404" s="4" t="s">
        <v>1819</v>
      </c>
      <c r="AB404" s="4" t="s">
        <v>1721</v>
      </c>
    </row>
    <row r="405" spans="1:64" s="4" customFormat="1" ht="18.95" customHeight="1" x14ac:dyDescent="0.2">
      <c r="A405" s="4" t="s">
        <v>1808</v>
      </c>
      <c r="B405" s="4" t="s">
        <v>182</v>
      </c>
      <c r="C405" s="4" t="s">
        <v>1809</v>
      </c>
      <c r="D405" s="4" t="s">
        <v>183</v>
      </c>
      <c r="E405" s="4" t="s">
        <v>2053</v>
      </c>
      <c r="F405" s="4" t="s">
        <v>398</v>
      </c>
      <c r="G405" s="9" t="s">
        <v>81</v>
      </c>
      <c r="H405" s="10">
        <v>0</v>
      </c>
      <c r="I405" s="9" t="s">
        <v>80</v>
      </c>
      <c r="J405" s="10">
        <v>2</v>
      </c>
      <c r="K405" s="9">
        <v>2</v>
      </c>
      <c r="L405" s="10">
        <v>3</v>
      </c>
      <c r="M405" s="9"/>
      <c r="N405" s="10"/>
      <c r="O405" s="9">
        <v>2</v>
      </c>
      <c r="P405" s="10">
        <v>6</v>
      </c>
      <c r="Q405" s="9">
        <v>2</v>
      </c>
      <c r="R405" s="10">
        <v>1</v>
      </c>
      <c r="S405" s="9"/>
      <c r="T405" s="10"/>
      <c r="U405" s="10"/>
      <c r="V405" s="10">
        <f t="shared" si="11"/>
        <v>12</v>
      </c>
      <c r="Z405" s="4" t="s">
        <v>1586</v>
      </c>
      <c r="AA405" s="4" t="s">
        <v>2044</v>
      </c>
      <c r="AB405" s="4" t="s">
        <v>1730</v>
      </c>
    </row>
    <row r="406" spans="1:64" s="4" customFormat="1" ht="18.95" customHeight="1" x14ac:dyDescent="0.2">
      <c r="A406" s="4" t="s">
        <v>1808</v>
      </c>
      <c r="B406" s="4" t="s">
        <v>182</v>
      </c>
      <c r="C406" s="4" t="s">
        <v>1809</v>
      </c>
      <c r="D406" s="4" t="s">
        <v>183</v>
      </c>
      <c r="E406" s="4" t="s">
        <v>2054</v>
      </c>
      <c r="F406" s="4" t="s">
        <v>1478</v>
      </c>
      <c r="G406" s="9" t="s">
        <v>81</v>
      </c>
      <c r="H406" s="10">
        <v>0</v>
      </c>
      <c r="I406" s="9" t="s">
        <v>80</v>
      </c>
      <c r="J406" s="10">
        <v>2</v>
      </c>
      <c r="K406" s="9">
        <v>2</v>
      </c>
      <c r="L406" s="10">
        <v>3</v>
      </c>
      <c r="M406" s="9"/>
      <c r="N406" s="10"/>
      <c r="O406" s="9">
        <v>2</v>
      </c>
      <c r="P406" s="10">
        <v>6</v>
      </c>
      <c r="Q406" s="9">
        <v>2</v>
      </c>
      <c r="R406" s="10">
        <v>1</v>
      </c>
      <c r="S406" s="9"/>
      <c r="T406" s="10"/>
      <c r="U406" s="10"/>
      <c r="V406" s="10">
        <f t="shared" si="11"/>
        <v>12</v>
      </c>
      <c r="Z406" s="4" t="s">
        <v>1641</v>
      </c>
      <c r="AA406" s="4" t="s">
        <v>2055</v>
      </c>
      <c r="AB406" s="4" t="s">
        <v>1878</v>
      </c>
    </row>
    <row r="407" spans="1:64" s="4" customFormat="1" ht="18.95" customHeight="1" x14ac:dyDescent="0.2">
      <c r="A407" s="4" t="s">
        <v>1808</v>
      </c>
      <c r="B407" s="4" t="s">
        <v>182</v>
      </c>
      <c r="C407" s="4" t="s">
        <v>1809</v>
      </c>
      <c r="D407" s="4" t="s">
        <v>183</v>
      </c>
      <c r="E407" s="4" t="s">
        <v>2056</v>
      </c>
      <c r="F407" s="4" t="s">
        <v>399</v>
      </c>
      <c r="G407" s="9" t="s">
        <v>81</v>
      </c>
      <c r="H407" s="10">
        <v>0</v>
      </c>
      <c r="I407" s="9" t="s">
        <v>80</v>
      </c>
      <c r="J407" s="10">
        <v>2</v>
      </c>
      <c r="K407" s="9">
        <v>2</v>
      </c>
      <c r="L407" s="10">
        <v>3</v>
      </c>
      <c r="M407" s="9"/>
      <c r="N407" s="10"/>
      <c r="O407" s="9">
        <v>2</v>
      </c>
      <c r="P407" s="10">
        <v>6</v>
      </c>
      <c r="Q407" s="9">
        <v>2</v>
      </c>
      <c r="R407" s="10">
        <v>1</v>
      </c>
      <c r="S407" s="9"/>
      <c r="T407" s="10"/>
      <c r="U407" s="10"/>
      <c r="V407" s="10">
        <f t="shared" si="11"/>
        <v>12</v>
      </c>
      <c r="Z407" s="4" t="s">
        <v>1619</v>
      </c>
      <c r="AA407" s="4" t="s">
        <v>1718</v>
      </c>
      <c r="AB407" s="4" t="s">
        <v>1718</v>
      </c>
    </row>
    <row r="408" spans="1:64" s="4" customFormat="1" ht="18.95" customHeight="1" x14ac:dyDescent="0.2">
      <c r="A408" s="4" t="s">
        <v>1808</v>
      </c>
      <c r="B408" s="4" t="s">
        <v>182</v>
      </c>
      <c r="C408" s="4" t="s">
        <v>1809</v>
      </c>
      <c r="D408" s="4" t="s">
        <v>183</v>
      </c>
      <c r="E408" s="4" t="s">
        <v>2057</v>
      </c>
      <c r="F408" s="4" t="s">
        <v>400</v>
      </c>
      <c r="G408" s="9" t="s">
        <v>81</v>
      </c>
      <c r="H408" s="10">
        <v>0</v>
      </c>
      <c r="I408" s="9" t="s">
        <v>80</v>
      </c>
      <c r="J408" s="10">
        <v>2</v>
      </c>
      <c r="K408" s="9">
        <v>2</v>
      </c>
      <c r="L408" s="10">
        <v>3</v>
      </c>
      <c r="M408" s="9"/>
      <c r="N408" s="10"/>
      <c r="O408" s="9">
        <v>2</v>
      </c>
      <c r="P408" s="10">
        <v>6</v>
      </c>
      <c r="Q408" s="9">
        <v>2</v>
      </c>
      <c r="R408" s="10">
        <v>1</v>
      </c>
      <c r="S408" s="9"/>
      <c r="T408" s="10"/>
      <c r="U408" s="10"/>
      <c r="V408" s="10">
        <f t="shared" si="11"/>
        <v>12</v>
      </c>
      <c r="Z408" s="4" t="s">
        <v>1659</v>
      </c>
      <c r="AA408" s="4" t="s">
        <v>1720</v>
      </c>
      <c r="AB408" s="4" t="s">
        <v>1718</v>
      </c>
    </row>
    <row r="409" spans="1:64" s="4" customFormat="1" ht="18.95" customHeight="1" x14ac:dyDescent="0.2">
      <c r="A409" s="4" t="s">
        <v>1808</v>
      </c>
      <c r="B409" s="4" t="s">
        <v>182</v>
      </c>
      <c r="C409" s="4" t="s">
        <v>1809</v>
      </c>
      <c r="D409" s="4" t="s">
        <v>183</v>
      </c>
      <c r="E409" s="4" t="s">
        <v>2058</v>
      </c>
      <c r="F409" s="4" t="s">
        <v>289</v>
      </c>
      <c r="G409" s="9" t="s">
        <v>83</v>
      </c>
      <c r="H409" s="10">
        <v>2</v>
      </c>
      <c r="I409" s="9" t="s">
        <v>80</v>
      </c>
      <c r="J409" s="10">
        <v>2</v>
      </c>
      <c r="K409" s="9">
        <v>2</v>
      </c>
      <c r="L409" s="10">
        <v>3</v>
      </c>
      <c r="M409" s="9"/>
      <c r="N409" s="10"/>
      <c r="O409" s="9">
        <v>2</v>
      </c>
      <c r="P409" s="10">
        <v>6</v>
      </c>
      <c r="Q409" s="9">
        <v>2</v>
      </c>
      <c r="R409" s="10">
        <v>1</v>
      </c>
      <c r="S409" s="9"/>
      <c r="T409" s="10"/>
      <c r="U409" s="10"/>
      <c r="V409" s="10">
        <f t="shared" si="11"/>
        <v>14</v>
      </c>
      <c r="AA409" s="4" t="s">
        <v>1720</v>
      </c>
      <c r="AB409" s="4" t="s">
        <v>1721</v>
      </c>
    </row>
    <row r="410" spans="1:64" s="4" customFormat="1" ht="18.95" customHeight="1" x14ac:dyDescent="0.2">
      <c r="A410" s="4" t="s">
        <v>1808</v>
      </c>
      <c r="B410" s="4" t="s">
        <v>182</v>
      </c>
      <c r="C410" s="4" t="s">
        <v>1809</v>
      </c>
      <c r="D410" s="4" t="s">
        <v>183</v>
      </c>
      <c r="E410" s="4" t="s">
        <v>2059</v>
      </c>
      <c r="F410" s="4" t="s">
        <v>396</v>
      </c>
      <c r="G410" s="9" t="s">
        <v>81</v>
      </c>
      <c r="H410" s="10">
        <v>0</v>
      </c>
      <c r="I410" s="9" t="s">
        <v>80</v>
      </c>
      <c r="J410" s="10">
        <v>2</v>
      </c>
      <c r="K410" s="9">
        <v>2</v>
      </c>
      <c r="L410" s="10">
        <v>3</v>
      </c>
      <c r="M410" s="9"/>
      <c r="N410" s="10"/>
      <c r="O410" s="9">
        <v>2</v>
      </c>
      <c r="P410" s="10">
        <v>6</v>
      </c>
      <c r="Q410" s="9">
        <v>2</v>
      </c>
      <c r="R410" s="10">
        <v>1</v>
      </c>
      <c r="S410" s="9"/>
      <c r="T410" s="10"/>
      <c r="U410" s="10"/>
      <c r="V410" s="10">
        <f t="shared" si="11"/>
        <v>12</v>
      </c>
      <c r="Z410" s="4" t="s">
        <v>1654</v>
      </c>
      <c r="AA410" s="4" t="s">
        <v>1819</v>
      </c>
      <c r="AB410" s="4" t="s">
        <v>1707</v>
      </c>
    </row>
    <row r="411" spans="1:64" s="4" customFormat="1" ht="18.95" customHeight="1" x14ac:dyDescent="0.2">
      <c r="A411" s="4" t="s">
        <v>1808</v>
      </c>
      <c r="B411" s="4" t="s">
        <v>182</v>
      </c>
      <c r="C411" s="4" t="s">
        <v>1809</v>
      </c>
      <c r="D411" s="4" t="s">
        <v>183</v>
      </c>
      <c r="E411" s="4" t="s">
        <v>2060</v>
      </c>
      <c r="F411" s="4" t="s">
        <v>397</v>
      </c>
      <c r="G411" s="9" t="s">
        <v>81</v>
      </c>
      <c r="H411" s="10">
        <v>0</v>
      </c>
      <c r="I411" s="9" t="s">
        <v>80</v>
      </c>
      <c r="J411" s="10">
        <v>2</v>
      </c>
      <c r="K411" s="9">
        <v>2</v>
      </c>
      <c r="L411" s="10">
        <v>3</v>
      </c>
      <c r="M411" s="9"/>
      <c r="N411" s="10"/>
      <c r="O411" s="9">
        <v>2</v>
      </c>
      <c r="P411" s="10">
        <v>6</v>
      </c>
      <c r="Q411" s="9">
        <v>2</v>
      </c>
      <c r="R411" s="10">
        <v>1</v>
      </c>
      <c r="S411" s="9"/>
      <c r="T411" s="10"/>
      <c r="U411" s="10"/>
      <c r="V411" s="10">
        <f t="shared" si="11"/>
        <v>12</v>
      </c>
      <c r="Z411" s="4" t="s">
        <v>1586</v>
      </c>
      <c r="AA411" s="4" t="s">
        <v>2061</v>
      </c>
      <c r="AB411" s="4" t="s">
        <v>1730</v>
      </c>
    </row>
    <row r="412" spans="1:64" s="4" customFormat="1" ht="18.95" customHeight="1" x14ac:dyDescent="0.2">
      <c r="A412" s="4" t="s">
        <v>1808</v>
      </c>
      <c r="B412" s="4" t="s">
        <v>182</v>
      </c>
      <c r="C412" s="4" t="s">
        <v>1809</v>
      </c>
      <c r="D412" s="4" t="s">
        <v>183</v>
      </c>
      <c r="E412" s="4" t="s">
        <v>2062</v>
      </c>
      <c r="F412" s="4" t="s">
        <v>290</v>
      </c>
      <c r="G412" s="9" t="s">
        <v>81</v>
      </c>
      <c r="H412" s="10">
        <v>0</v>
      </c>
      <c r="I412" s="9" t="s">
        <v>82</v>
      </c>
      <c r="J412" s="10">
        <v>6</v>
      </c>
      <c r="K412" s="9">
        <v>2</v>
      </c>
      <c r="L412" s="10">
        <v>3</v>
      </c>
      <c r="M412" s="9"/>
      <c r="N412" s="10"/>
      <c r="O412" s="9">
        <v>2</v>
      </c>
      <c r="P412" s="10">
        <v>6</v>
      </c>
      <c r="Q412" s="9">
        <v>2</v>
      </c>
      <c r="R412" s="10">
        <v>1</v>
      </c>
      <c r="S412" s="9"/>
      <c r="T412" s="10"/>
      <c r="U412" s="10"/>
      <c r="V412" s="10">
        <f t="shared" si="11"/>
        <v>16</v>
      </c>
      <c r="Z412" s="4" t="s">
        <v>1589</v>
      </c>
      <c r="AA412" s="4" t="s">
        <v>1729</v>
      </c>
      <c r="AB412" s="4" t="s">
        <v>1696</v>
      </c>
    </row>
    <row r="413" spans="1:64" s="4" customFormat="1" ht="18.95" customHeight="1" x14ac:dyDescent="0.2">
      <c r="A413" s="4" t="s">
        <v>1808</v>
      </c>
      <c r="B413" s="4" t="s">
        <v>182</v>
      </c>
      <c r="C413" s="4" t="s">
        <v>1809</v>
      </c>
      <c r="D413" s="4" t="s">
        <v>183</v>
      </c>
      <c r="E413" s="4" t="s">
        <v>1663</v>
      </c>
      <c r="F413" s="4" t="s">
        <v>1664</v>
      </c>
      <c r="G413" s="9" t="s">
        <v>81</v>
      </c>
      <c r="H413" s="10">
        <v>0</v>
      </c>
      <c r="I413" s="9" t="s">
        <v>87</v>
      </c>
      <c r="J413" s="10">
        <v>1</v>
      </c>
      <c r="K413" s="9">
        <v>2</v>
      </c>
      <c r="L413" s="10">
        <v>3</v>
      </c>
      <c r="M413" s="9"/>
      <c r="N413" s="10"/>
      <c r="O413" s="9">
        <v>2</v>
      </c>
      <c r="P413" s="10">
        <v>6</v>
      </c>
      <c r="Q413" s="9">
        <v>2</v>
      </c>
      <c r="R413" s="10">
        <v>1</v>
      </c>
      <c r="S413" s="9"/>
      <c r="T413" s="10"/>
      <c r="U413" s="10"/>
      <c r="V413" s="10">
        <f t="shared" si="11"/>
        <v>11</v>
      </c>
      <c r="W413" s="6"/>
      <c r="X413" s="6"/>
      <c r="Y413" s="6"/>
      <c r="Z413" s="6"/>
      <c r="AA413" s="6" t="s">
        <v>1727</v>
      </c>
      <c r="AB413" s="6" t="s">
        <v>1727</v>
      </c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</row>
    <row r="414" spans="1:64" s="4" customFormat="1" ht="18.95" customHeight="1" x14ac:dyDescent="0.2">
      <c r="A414" s="4" t="s">
        <v>1808</v>
      </c>
      <c r="B414" s="4" t="s">
        <v>182</v>
      </c>
      <c r="C414" s="4" t="s">
        <v>1809</v>
      </c>
      <c r="D414" s="4" t="s">
        <v>183</v>
      </c>
      <c r="E414" s="4" t="s">
        <v>2063</v>
      </c>
      <c r="F414" s="4" t="s">
        <v>291</v>
      </c>
      <c r="G414" s="9" t="s">
        <v>81</v>
      </c>
      <c r="H414" s="10">
        <v>0</v>
      </c>
      <c r="I414" s="9" t="s">
        <v>82</v>
      </c>
      <c r="J414" s="10">
        <v>6</v>
      </c>
      <c r="K414" s="9">
        <v>2</v>
      </c>
      <c r="L414" s="10">
        <v>3</v>
      </c>
      <c r="M414" s="9"/>
      <c r="N414" s="10"/>
      <c r="O414" s="9">
        <v>2</v>
      </c>
      <c r="P414" s="10">
        <v>6</v>
      </c>
      <c r="Q414" s="9">
        <v>2</v>
      </c>
      <c r="R414" s="10">
        <v>1</v>
      </c>
      <c r="S414" s="9"/>
      <c r="T414" s="10"/>
      <c r="U414" s="10"/>
      <c r="V414" s="10">
        <f t="shared" si="11"/>
        <v>16</v>
      </c>
      <c r="Z414" s="4" t="s">
        <v>1568</v>
      </c>
      <c r="AA414" s="4" t="s">
        <v>2044</v>
      </c>
      <c r="AB414" s="4" t="s">
        <v>1694</v>
      </c>
    </row>
    <row r="415" spans="1:64" s="4" customFormat="1" ht="18.95" customHeight="1" x14ac:dyDescent="0.2">
      <c r="A415" s="4" t="s">
        <v>1811</v>
      </c>
      <c r="B415" s="4" t="s">
        <v>164</v>
      </c>
      <c r="C415" s="4" t="s">
        <v>2064</v>
      </c>
      <c r="D415" s="4" t="s">
        <v>375</v>
      </c>
      <c r="E415" s="4" t="s">
        <v>2065</v>
      </c>
      <c r="F415" s="4" t="s">
        <v>376</v>
      </c>
      <c r="G415" s="9" t="s">
        <v>81</v>
      </c>
      <c r="H415" s="10">
        <v>0</v>
      </c>
      <c r="I415" s="9" t="s">
        <v>80</v>
      </c>
      <c r="J415" s="10">
        <v>2</v>
      </c>
      <c r="K415" s="9">
        <v>2</v>
      </c>
      <c r="L415" s="10">
        <v>3</v>
      </c>
      <c r="M415" s="9">
        <v>2</v>
      </c>
      <c r="N415" s="10">
        <v>1</v>
      </c>
      <c r="O415" s="9">
        <v>2</v>
      </c>
      <c r="P415" s="10">
        <v>6</v>
      </c>
      <c r="Q415" s="9">
        <v>2</v>
      </c>
      <c r="R415" s="10">
        <v>1</v>
      </c>
      <c r="S415" s="9"/>
      <c r="T415" s="10"/>
      <c r="U415" s="10">
        <v>3</v>
      </c>
      <c r="V415" s="10">
        <f t="shared" si="11"/>
        <v>16</v>
      </c>
      <c r="X415" s="4" t="s">
        <v>1776</v>
      </c>
      <c r="Z415" s="4" t="s">
        <v>1633</v>
      </c>
      <c r="AA415" s="4" t="s">
        <v>1819</v>
      </c>
      <c r="AB415" s="4" t="s">
        <v>1718</v>
      </c>
    </row>
    <row r="416" spans="1:64" s="4" customFormat="1" ht="18.95" customHeight="1" x14ac:dyDescent="0.2">
      <c r="A416" s="4" t="s">
        <v>1811</v>
      </c>
      <c r="B416" s="4" t="s">
        <v>164</v>
      </c>
      <c r="C416" s="4" t="s">
        <v>1812</v>
      </c>
      <c r="D416" s="4" t="s">
        <v>165</v>
      </c>
      <c r="E416" s="4" t="s">
        <v>2066</v>
      </c>
      <c r="F416" s="4" t="s">
        <v>377</v>
      </c>
      <c r="G416" s="9" t="s">
        <v>81</v>
      </c>
      <c r="H416" s="10">
        <v>0</v>
      </c>
      <c r="I416" s="9" t="s">
        <v>80</v>
      </c>
      <c r="J416" s="10">
        <v>2</v>
      </c>
      <c r="K416" s="9">
        <v>2</v>
      </c>
      <c r="L416" s="10">
        <v>3</v>
      </c>
      <c r="M416" s="9">
        <v>2</v>
      </c>
      <c r="N416" s="10">
        <v>1</v>
      </c>
      <c r="O416" s="9">
        <v>2</v>
      </c>
      <c r="P416" s="10">
        <v>6</v>
      </c>
      <c r="Q416" s="9">
        <v>2</v>
      </c>
      <c r="R416" s="10">
        <v>1</v>
      </c>
      <c r="S416" s="9"/>
      <c r="T416" s="10"/>
      <c r="U416" s="10"/>
      <c r="V416" s="10">
        <f t="shared" si="11"/>
        <v>13</v>
      </c>
      <c r="AA416" s="4" t="s">
        <v>1704</v>
      </c>
      <c r="AB416" s="4" t="s">
        <v>1878</v>
      </c>
    </row>
    <row r="417" spans="1:28" s="4" customFormat="1" ht="18.95" customHeight="1" x14ac:dyDescent="0.2">
      <c r="A417" s="4" t="s">
        <v>1811</v>
      </c>
      <c r="B417" s="4" t="s">
        <v>164</v>
      </c>
      <c r="C417" s="4" t="s">
        <v>1812</v>
      </c>
      <c r="D417" s="4" t="s">
        <v>165</v>
      </c>
      <c r="E417" s="4" t="s">
        <v>2068</v>
      </c>
      <c r="F417" s="4" t="s">
        <v>466</v>
      </c>
      <c r="G417" s="9" t="s">
        <v>81</v>
      </c>
      <c r="H417" s="10">
        <v>0</v>
      </c>
      <c r="I417" s="9" t="s">
        <v>84</v>
      </c>
      <c r="J417" s="10">
        <v>2</v>
      </c>
      <c r="K417" s="9">
        <v>2</v>
      </c>
      <c r="L417" s="10">
        <v>3</v>
      </c>
      <c r="M417" s="9">
        <v>2</v>
      </c>
      <c r="N417" s="10">
        <v>1</v>
      </c>
      <c r="O417" s="9">
        <v>2</v>
      </c>
      <c r="P417" s="10">
        <v>6</v>
      </c>
      <c r="Q417" s="9">
        <v>2</v>
      </c>
      <c r="R417" s="10">
        <v>1</v>
      </c>
      <c r="S417" s="9"/>
      <c r="T417" s="10"/>
      <c r="U417" s="10"/>
      <c r="V417" s="10">
        <f t="shared" si="11"/>
        <v>13</v>
      </c>
      <c r="AA417" s="4" t="s">
        <v>1721</v>
      </c>
      <c r="AB417" s="4" t="s">
        <v>1721</v>
      </c>
    </row>
    <row r="418" spans="1:28" s="4" customFormat="1" ht="18.95" customHeight="1" x14ac:dyDescent="0.2">
      <c r="A418" s="4" t="s">
        <v>1811</v>
      </c>
      <c r="B418" s="4" t="s">
        <v>164</v>
      </c>
      <c r="C418" s="4" t="s">
        <v>1812</v>
      </c>
      <c r="D418" s="4" t="s">
        <v>165</v>
      </c>
      <c r="E418" s="4" t="s">
        <v>2069</v>
      </c>
      <c r="F418" s="4" t="s">
        <v>378</v>
      </c>
      <c r="G418" s="9" t="s">
        <v>81</v>
      </c>
      <c r="H418" s="10">
        <v>0</v>
      </c>
      <c r="I418" s="9" t="s">
        <v>80</v>
      </c>
      <c r="J418" s="10">
        <v>2</v>
      </c>
      <c r="K418" s="9">
        <v>2</v>
      </c>
      <c r="L418" s="10">
        <v>3</v>
      </c>
      <c r="M418" s="9">
        <v>2</v>
      </c>
      <c r="N418" s="10">
        <v>1</v>
      </c>
      <c r="O418" s="9">
        <v>2</v>
      </c>
      <c r="P418" s="10">
        <v>6</v>
      </c>
      <c r="Q418" s="9">
        <v>2</v>
      </c>
      <c r="R418" s="10">
        <v>1</v>
      </c>
      <c r="S418" s="9"/>
      <c r="T418" s="10"/>
      <c r="U418" s="10"/>
      <c r="V418" s="10">
        <f t="shared" si="11"/>
        <v>13</v>
      </c>
      <c r="X418" s="4" t="s">
        <v>1776</v>
      </c>
      <c r="Z418" s="4" t="s">
        <v>1591</v>
      </c>
      <c r="AA418" s="4" t="s">
        <v>2070</v>
      </c>
      <c r="AB418" s="4" t="s">
        <v>1730</v>
      </c>
    </row>
    <row r="419" spans="1:28" s="4" customFormat="1" ht="18.95" customHeight="1" x14ac:dyDescent="0.2">
      <c r="A419" s="4" t="s">
        <v>1811</v>
      </c>
      <c r="B419" s="4" t="s">
        <v>164</v>
      </c>
      <c r="C419" s="4" t="s">
        <v>1812</v>
      </c>
      <c r="D419" s="4" t="s">
        <v>165</v>
      </c>
      <c r="E419" s="4" t="s">
        <v>2071</v>
      </c>
      <c r="F419" s="4" t="s">
        <v>379</v>
      </c>
      <c r="G419" s="9" t="s">
        <v>81</v>
      </c>
      <c r="H419" s="10">
        <v>0</v>
      </c>
      <c r="I419" s="9" t="s">
        <v>80</v>
      </c>
      <c r="J419" s="10">
        <v>2</v>
      </c>
      <c r="K419" s="9">
        <v>2</v>
      </c>
      <c r="L419" s="10">
        <v>3</v>
      </c>
      <c r="M419" s="9">
        <v>2</v>
      </c>
      <c r="N419" s="10">
        <v>1</v>
      </c>
      <c r="O419" s="9">
        <v>2</v>
      </c>
      <c r="P419" s="10">
        <v>6</v>
      </c>
      <c r="Q419" s="9">
        <v>2</v>
      </c>
      <c r="R419" s="10">
        <v>1</v>
      </c>
      <c r="S419" s="9"/>
      <c r="T419" s="10"/>
      <c r="U419" s="10"/>
      <c r="V419" s="10">
        <f t="shared" si="11"/>
        <v>13</v>
      </c>
      <c r="Z419" s="4" t="s">
        <v>1570</v>
      </c>
      <c r="AA419" s="4" t="s">
        <v>1830</v>
      </c>
      <c r="AB419" s="4" t="s">
        <v>1696</v>
      </c>
    </row>
    <row r="420" spans="1:28" s="4" customFormat="1" ht="18.95" customHeight="1" x14ac:dyDescent="0.2">
      <c r="A420" s="4" t="s">
        <v>1811</v>
      </c>
      <c r="B420" s="4" t="s">
        <v>164</v>
      </c>
      <c r="C420" s="4" t="s">
        <v>1812</v>
      </c>
      <c r="D420" s="4" t="s">
        <v>165</v>
      </c>
      <c r="E420" s="4" t="s">
        <v>2072</v>
      </c>
      <c r="F420" s="4" t="s">
        <v>500</v>
      </c>
      <c r="G420" s="9" t="s">
        <v>81</v>
      </c>
      <c r="H420" s="10">
        <v>0</v>
      </c>
      <c r="I420" s="9" t="s">
        <v>81</v>
      </c>
      <c r="J420" s="10">
        <v>1</v>
      </c>
      <c r="K420" s="9">
        <v>2</v>
      </c>
      <c r="L420" s="10">
        <v>3</v>
      </c>
      <c r="M420" s="9">
        <v>2</v>
      </c>
      <c r="N420" s="10">
        <v>1</v>
      </c>
      <c r="O420" s="9">
        <v>2</v>
      </c>
      <c r="P420" s="10">
        <v>6</v>
      </c>
      <c r="Q420" s="9">
        <v>2</v>
      </c>
      <c r="R420" s="10">
        <v>1</v>
      </c>
      <c r="S420" s="9"/>
      <c r="T420" s="10"/>
      <c r="U420" s="10"/>
      <c r="V420" s="10">
        <f t="shared" si="11"/>
        <v>12</v>
      </c>
      <c r="Z420" s="4" t="s">
        <v>1570</v>
      </c>
      <c r="AA420" s="4" t="s">
        <v>2044</v>
      </c>
      <c r="AB420" s="4" t="s">
        <v>1696</v>
      </c>
    </row>
    <row r="421" spans="1:28" s="4" customFormat="1" ht="18.95" customHeight="1" x14ac:dyDescent="0.2">
      <c r="A421" s="4" t="s">
        <v>1811</v>
      </c>
      <c r="B421" s="4" t="s">
        <v>164</v>
      </c>
      <c r="C421" s="4" t="s">
        <v>1812</v>
      </c>
      <c r="D421" s="4" t="s">
        <v>165</v>
      </c>
      <c r="E421" s="4" t="s">
        <v>2073</v>
      </c>
      <c r="F421" s="4" t="s">
        <v>325</v>
      </c>
      <c r="G421" s="9" t="s">
        <v>80</v>
      </c>
      <c r="H421" s="10">
        <v>1</v>
      </c>
      <c r="I421" s="9" t="s">
        <v>80</v>
      </c>
      <c r="J421" s="10">
        <v>2</v>
      </c>
      <c r="K421" s="9">
        <v>2</v>
      </c>
      <c r="L421" s="10">
        <v>3</v>
      </c>
      <c r="M421" s="9">
        <v>2</v>
      </c>
      <c r="N421" s="10">
        <v>1</v>
      </c>
      <c r="O421" s="9">
        <v>2</v>
      </c>
      <c r="P421" s="10">
        <v>6</v>
      </c>
      <c r="Q421" s="9">
        <v>2</v>
      </c>
      <c r="R421" s="10">
        <v>1</v>
      </c>
      <c r="S421" s="9"/>
      <c r="T421" s="10"/>
      <c r="U421" s="10"/>
      <c r="V421" s="10">
        <f t="shared" si="11"/>
        <v>14</v>
      </c>
      <c r="Z421" s="4" t="s">
        <v>1626</v>
      </c>
      <c r="AA421" s="4" t="s">
        <v>2074</v>
      </c>
      <c r="AB421" s="4" t="s">
        <v>1712</v>
      </c>
    </row>
    <row r="422" spans="1:28" s="4" customFormat="1" ht="18.95" customHeight="1" x14ac:dyDescent="0.2">
      <c r="A422" s="4" t="s">
        <v>1811</v>
      </c>
      <c r="B422" s="4" t="s">
        <v>164</v>
      </c>
      <c r="C422" s="4" t="s">
        <v>1812</v>
      </c>
      <c r="D422" s="4" t="s">
        <v>165</v>
      </c>
      <c r="E422" s="4" t="s">
        <v>2075</v>
      </c>
      <c r="F422" s="4" t="s">
        <v>380</v>
      </c>
      <c r="G422" s="9" t="s">
        <v>81</v>
      </c>
      <c r="H422" s="10">
        <v>0</v>
      </c>
      <c r="I422" s="9" t="s">
        <v>80</v>
      </c>
      <c r="J422" s="10">
        <v>2</v>
      </c>
      <c r="K422" s="9">
        <v>2</v>
      </c>
      <c r="L422" s="10">
        <v>3</v>
      </c>
      <c r="M422" s="9">
        <v>2</v>
      </c>
      <c r="N422" s="10">
        <v>1</v>
      </c>
      <c r="O422" s="9">
        <v>2</v>
      </c>
      <c r="P422" s="10">
        <v>6</v>
      </c>
      <c r="Q422" s="9">
        <v>2</v>
      </c>
      <c r="R422" s="10">
        <v>1</v>
      </c>
      <c r="S422" s="9"/>
      <c r="T422" s="10"/>
      <c r="U422" s="10"/>
      <c r="V422" s="10">
        <f t="shared" si="11"/>
        <v>13</v>
      </c>
      <c r="AA422" s="4" t="s">
        <v>2076</v>
      </c>
      <c r="AB422" s="4" t="s">
        <v>1721</v>
      </c>
    </row>
    <row r="423" spans="1:28" s="4" customFormat="1" ht="18.95" customHeight="1" x14ac:dyDescent="0.2">
      <c r="A423" s="4" t="s">
        <v>1811</v>
      </c>
      <c r="B423" s="4" t="s">
        <v>164</v>
      </c>
      <c r="C423" s="4" t="s">
        <v>1812</v>
      </c>
      <c r="D423" s="4" t="s">
        <v>165</v>
      </c>
      <c r="E423" s="4" t="s">
        <v>1818</v>
      </c>
      <c r="F423" s="4" t="s">
        <v>286</v>
      </c>
      <c r="G423" s="9" t="s">
        <v>80</v>
      </c>
      <c r="H423" s="10">
        <v>1</v>
      </c>
      <c r="I423" s="9" t="s">
        <v>80</v>
      </c>
      <c r="J423" s="10">
        <v>2</v>
      </c>
      <c r="K423" s="9">
        <v>2</v>
      </c>
      <c r="L423" s="10">
        <v>3</v>
      </c>
      <c r="M423" s="9">
        <v>2</v>
      </c>
      <c r="N423" s="10">
        <v>1</v>
      </c>
      <c r="O423" s="9">
        <v>1</v>
      </c>
      <c r="P423" s="10">
        <v>8</v>
      </c>
      <c r="Q423" s="9">
        <v>2</v>
      </c>
      <c r="R423" s="10">
        <v>1</v>
      </c>
      <c r="S423" s="9"/>
      <c r="T423" s="10"/>
      <c r="U423" s="10"/>
      <c r="V423" s="10">
        <f t="shared" si="11"/>
        <v>16</v>
      </c>
      <c r="Z423" s="4" t="s">
        <v>1626</v>
      </c>
      <c r="AA423" s="4" t="s">
        <v>1819</v>
      </c>
      <c r="AB423" s="4" t="s">
        <v>1707</v>
      </c>
    </row>
    <row r="424" spans="1:28" s="4" customFormat="1" ht="18.95" customHeight="1" x14ac:dyDescent="0.2">
      <c r="A424" s="4" t="s">
        <v>1811</v>
      </c>
      <c r="B424" s="4" t="s">
        <v>164</v>
      </c>
      <c r="C424" s="4" t="s">
        <v>1812</v>
      </c>
      <c r="D424" s="4" t="s">
        <v>165</v>
      </c>
      <c r="E424" s="4" t="s">
        <v>2077</v>
      </c>
      <c r="F424" s="4" t="s">
        <v>381</v>
      </c>
      <c r="G424" s="9" t="s">
        <v>81</v>
      </c>
      <c r="H424" s="10">
        <v>0</v>
      </c>
      <c r="I424" s="9" t="s">
        <v>80</v>
      </c>
      <c r="J424" s="10">
        <v>2</v>
      </c>
      <c r="K424" s="9">
        <v>2</v>
      </c>
      <c r="L424" s="10">
        <v>3</v>
      </c>
      <c r="M424" s="9">
        <v>2</v>
      </c>
      <c r="N424" s="10">
        <v>1</v>
      </c>
      <c r="O424" s="9">
        <v>2</v>
      </c>
      <c r="P424" s="10">
        <v>6</v>
      </c>
      <c r="Q424" s="9">
        <v>2</v>
      </c>
      <c r="R424" s="10">
        <v>1</v>
      </c>
      <c r="S424" s="9"/>
      <c r="T424" s="10"/>
      <c r="U424" s="10"/>
      <c r="V424" s="10">
        <f t="shared" si="11"/>
        <v>13</v>
      </c>
      <c r="Z424" s="4" t="s">
        <v>1586</v>
      </c>
      <c r="AA424" s="4" t="s">
        <v>2044</v>
      </c>
      <c r="AB424" s="4" t="s">
        <v>1696</v>
      </c>
    </row>
    <row r="425" spans="1:28" s="4" customFormat="1" ht="18.95" customHeight="1" x14ac:dyDescent="0.2">
      <c r="A425" s="4" t="s">
        <v>1811</v>
      </c>
      <c r="B425" s="4" t="s">
        <v>164</v>
      </c>
      <c r="C425" s="4" t="s">
        <v>1812</v>
      </c>
      <c r="D425" s="4" t="s">
        <v>165</v>
      </c>
      <c r="E425" s="4" t="s">
        <v>2078</v>
      </c>
      <c r="F425" s="4" t="s">
        <v>382</v>
      </c>
      <c r="G425" s="9" t="s">
        <v>81</v>
      </c>
      <c r="H425" s="10">
        <v>0</v>
      </c>
      <c r="I425" s="9" t="s">
        <v>80</v>
      </c>
      <c r="J425" s="10">
        <v>2</v>
      </c>
      <c r="K425" s="9">
        <v>2</v>
      </c>
      <c r="L425" s="10">
        <v>3</v>
      </c>
      <c r="M425" s="9">
        <v>2</v>
      </c>
      <c r="N425" s="10">
        <v>1</v>
      </c>
      <c r="O425" s="9">
        <v>2</v>
      </c>
      <c r="P425" s="10">
        <v>6</v>
      </c>
      <c r="Q425" s="9">
        <v>2</v>
      </c>
      <c r="R425" s="10">
        <v>1</v>
      </c>
      <c r="S425" s="9"/>
      <c r="T425" s="10"/>
      <c r="U425" s="10"/>
      <c r="V425" s="10">
        <f t="shared" si="11"/>
        <v>13</v>
      </c>
      <c r="AA425" s="4" t="s">
        <v>1721</v>
      </c>
      <c r="AB425" s="4" t="s">
        <v>1721</v>
      </c>
    </row>
    <row r="426" spans="1:28" s="4" customFormat="1" ht="18.95" customHeight="1" x14ac:dyDescent="0.2">
      <c r="A426" s="4" t="s">
        <v>1811</v>
      </c>
      <c r="B426" s="4" t="s">
        <v>164</v>
      </c>
      <c r="C426" s="4" t="s">
        <v>1812</v>
      </c>
      <c r="D426" s="4" t="s">
        <v>165</v>
      </c>
      <c r="E426" s="4" t="s">
        <v>2079</v>
      </c>
      <c r="F426" s="4" t="s">
        <v>383</v>
      </c>
      <c r="G426" s="9" t="s">
        <v>81</v>
      </c>
      <c r="H426" s="10">
        <v>0</v>
      </c>
      <c r="I426" s="9" t="s">
        <v>80</v>
      </c>
      <c r="J426" s="10">
        <v>2</v>
      </c>
      <c r="K426" s="9">
        <v>2</v>
      </c>
      <c r="L426" s="10">
        <v>3</v>
      </c>
      <c r="M426" s="9">
        <v>2</v>
      </c>
      <c r="N426" s="10">
        <v>1</v>
      </c>
      <c r="O426" s="9">
        <v>2</v>
      </c>
      <c r="P426" s="10">
        <v>6</v>
      </c>
      <c r="Q426" s="9">
        <v>2</v>
      </c>
      <c r="R426" s="10">
        <v>1</v>
      </c>
      <c r="S426" s="9"/>
      <c r="T426" s="10"/>
      <c r="U426" s="10"/>
      <c r="V426" s="10">
        <f t="shared" si="11"/>
        <v>13</v>
      </c>
      <c r="AA426" s="4" t="s">
        <v>1696</v>
      </c>
      <c r="AB426" s="4" t="s">
        <v>1696</v>
      </c>
    </row>
    <row r="427" spans="1:28" s="4" customFormat="1" ht="18.95" customHeight="1" x14ac:dyDescent="0.2">
      <c r="A427" s="4" t="s">
        <v>1811</v>
      </c>
      <c r="B427" s="4" t="s">
        <v>164</v>
      </c>
      <c r="C427" s="4" t="s">
        <v>1812</v>
      </c>
      <c r="D427" s="4" t="s">
        <v>165</v>
      </c>
      <c r="E427" s="4" t="s">
        <v>2080</v>
      </c>
      <c r="F427" s="4" t="s">
        <v>384</v>
      </c>
      <c r="G427" s="9" t="s">
        <v>80</v>
      </c>
      <c r="H427" s="10">
        <v>1</v>
      </c>
      <c r="I427" s="9" t="s">
        <v>80</v>
      </c>
      <c r="J427" s="10">
        <v>2</v>
      </c>
      <c r="K427" s="9">
        <v>2</v>
      </c>
      <c r="L427" s="10">
        <v>3</v>
      </c>
      <c r="M427" s="9">
        <v>2</v>
      </c>
      <c r="N427" s="10">
        <v>1</v>
      </c>
      <c r="O427" s="9">
        <v>2</v>
      </c>
      <c r="P427" s="10">
        <v>6</v>
      </c>
      <c r="Q427" s="9">
        <v>2</v>
      </c>
      <c r="R427" s="10">
        <v>1</v>
      </c>
      <c r="S427" s="9"/>
      <c r="T427" s="10"/>
      <c r="U427" s="10"/>
      <c r="V427" s="10">
        <f t="shared" si="11"/>
        <v>14</v>
      </c>
      <c r="Z427" s="4" t="s">
        <v>1586</v>
      </c>
      <c r="AA427" s="4" t="s">
        <v>2081</v>
      </c>
      <c r="AB427" s="4" t="s">
        <v>1712</v>
      </c>
    </row>
    <row r="428" spans="1:28" s="4" customFormat="1" ht="18.95" customHeight="1" x14ac:dyDescent="0.2">
      <c r="A428" s="4" t="s">
        <v>1811</v>
      </c>
      <c r="B428" s="4" t="s">
        <v>164</v>
      </c>
      <c r="C428" s="4" t="s">
        <v>1812</v>
      </c>
      <c r="D428" s="4" t="s">
        <v>165</v>
      </c>
      <c r="E428" s="4" t="s">
        <v>2082</v>
      </c>
      <c r="F428" s="4" t="s">
        <v>326</v>
      </c>
      <c r="G428" s="9" t="s">
        <v>80</v>
      </c>
      <c r="H428" s="10">
        <v>1</v>
      </c>
      <c r="I428" s="9" t="s">
        <v>80</v>
      </c>
      <c r="J428" s="10">
        <v>2</v>
      </c>
      <c r="K428" s="9">
        <v>2</v>
      </c>
      <c r="L428" s="10">
        <v>3</v>
      </c>
      <c r="M428" s="9">
        <v>2</v>
      </c>
      <c r="N428" s="10">
        <v>1</v>
      </c>
      <c r="O428" s="9">
        <v>2</v>
      </c>
      <c r="P428" s="10">
        <v>6</v>
      </c>
      <c r="Q428" s="9">
        <v>2</v>
      </c>
      <c r="R428" s="10">
        <v>1</v>
      </c>
      <c r="S428" s="9"/>
      <c r="T428" s="10"/>
      <c r="U428" s="10"/>
      <c r="V428" s="10">
        <f t="shared" si="11"/>
        <v>14</v>
      </c>
      <c r="Z428" s="4" t="s">
        <v>1570</v>
      </c>
      <c r="AA428" s="4" t="s">
        <v>1937</v>
      </c>
      <c r="AB428" s="4" t="s">
        <v>1696</v>
      </c>
    </row>
    <row r="429" spans="1:28" s="4" customFormat="1" ht="18.95" customHeight="1" x14ac:dyDescent="0.2">
      <c r="A429" s="4" t="s">
        <v>1811</v>
      </c>
      <c r="B429" s="4" t="s">
        <v>164</v>
      </c>
      <c r="C429" s="4" t="s">
        <v>1812</v>
      </c>
      <c r="D429" s="4" t="s">
        <v>165</v>
      </c>
      <c r="E429" s="4" t="s">
        <v>2083</v>
      </c>
      <c r="F429" s="4" t="s">
        <v>327</v>
      </c>
      <c r="G429" s="9" t="s">
        <v>81</v>
      </c>
      <c r="H429" s="10">
        <v>0</v>
      </c>
      <c r="I429" s="9" t="s">
        <v>83</v>
      </c>
      <c r="J429" s="10">
        <v>4</v>
      </c>
      <c r="K429" s="9">
        <v>2</v>
      </c>
      <c r="L429" s="10">
        <v>3</v>
      </c>
      <c r="M429" s="9">
        <v>2</v>
      </c>
      <c r="N429" s="10">
        <v>1</v>
      </c>
      <c r="O429" s="9">
        <v>2</v>
      </c>
      <c r="P429" s="10">
        <v>6</v>
      </c>
      <c r="Q429" s="9">
        <v>2</v>
      </c>
      <c r="R429" s="10">
        <v>1</v>
      </c>
      <c r="S429" s="9"/>
      <c r="T429" s="10"/>
      <c r="U429" s="10"/>
      <c r="V429" s="10">
        <f t="shared" si="11"/>
        <v>15</v>
      </c>
      <c r="AA429" s="4" t="s">
        <v>2084</v>
      </c>
      <c r="AB429" s="4" t="s">
        <v>1878</v>
      </c>
    </row>
    <row r="430" spans="1:28" s="4" customFormat="1" ht="18.95" customHeight="1" x14ac:dyDescent="0.2">
      <c r="A430" s="4" t="s">
        <v>1811</v>
      </c>
      <c r="B430" s="4" t="s">
        <v>164</v>
      </c>
      <c r="C430" s="4" t="s">
        <v>1812</v>
      </c>
      <c r="D430" s="4" t="s">
        <v>165</v>
      </c>
      <c r="E430" s="4" t="s">
        <v>2085</v>
      </c>
      <c r="F430" s="4" t="s">
        <v>328</v>
      </c>
      <c r="G430" s="9" t="s">
        <v>81</v>
      </c>
      <c r="H430" s="10">
        <v>0</v>
      </c>
      <c r="I430" s="9" t="s">
        <v>83</v>
      </c>
      <c r="J430" s="10">
        <v>4</v>
      </c>
      <c r="K430" s="9">
        <v>2</v>
      </c>
      <c r="L430" s="10">
        <v>3</v>
      </c>
      <c r="M430" s="9">
        <v>2</v>
      </c>
      <c r="N430" s="10">
        <v>1</v>
      </c>
      <c r="O430" s="9">
        <v>2</v>
      </c>
      <c r="P430" s="10">
        <v>6</v>
      </c>
      <c r="Q430" s="9">
        <v>2</v>
      </c>
      <c r="R430" s="10">
        <v>1</v>
      </c>
      <c r="S430" s="9"/>
      <c r="T430" s="10"/>
      <c r="U430" s="10"/>
      <c r="V430" s="10">
        <f t="shared" si="11"/>
        <v>15</v>
      </c>
      <c r="AB430" s="4" t="s">
        <v>1721</v>
      </c>
    </row>
    <row r="431" spans="1:28" s="4" customFormat="1" ht="18.95" customHeight="1" x14ac:dyDescent="0.2">
      <c r="A431" s="4" t="s">
        <v>1811</v>
      </c>
      <c r="B431" s="4" t="s">
        <v>164</v>
      </c>
      <c r="C431" s="4" t="s">
        <v>1812</v>
      </c>
      <c r="D431" s="4" t="s">
        <v>165</v>
      </c>
      <c r="E431" s="4" t="s">
        <v>2086</v>
      </c>
      <c r="F431" s="4" t="s">
        <v>657</v>
      </c>
      <c r="G431" s="9" t="s">
        <v>81</v>
      </c>
      <c r="H431" s="10">
        <v>0</v>
      </c>
      <c r="I431" s="9" t="s">
        <v>83</v>
      </c>
      <c r="J431" s="10">
        <v>4</v>
      </c>
      <c r="K431" s="9">
        <v>2</v>
      </c>
      <c r="L431" s="10">
        <v>3</v>
      </c>
      <c r="M431" s="9">
        <v>2</v>
      </c>
      <c r="N431" s="10">
        <v>1</v>
      </c>
      <c r="O431" s="9">
        <v>2</v>
      </c>
      <c r="P431" s="10">
        <v>6</v>
      </c>
      <c r="Q431" s="9">
        <v>2</v>
      </c>
      <c r="R431" s="10">
        <v>1</v>
      </c>
      <c r="S431" s="9"/>
      <c r="T431" s="10"/>
      <c r="U431" s="10"/>
      <c r="V431" s="10">
        <f t="shared" si="11"/>
        <v>15</v>
      </c>
      <c r="Z431" s="4" t="s">
        <v>1591</v>
      </c>
      <c r="AA431" s="4" t="s">
        <v>2087</v>
      </c>
      <c r="AB431" s="4" t="s">
        <v>1878</v>
      </c>
    </row>
    <row r="432" spans="1:28" s="4" customFormat="1" ht="18.95" customHeight="1" x14ac:dyDescent="0.2">
      <c r="A432" s="4" t="s">
        <v>1811</v>
      </c>
      <c r="B432" s="4" t="s">
        <v>164</v>
      </c>
      <c r="C432" s="4" t="s">
        <v>1812</v>
      </c>
      <c r="D432" s="4" t="s">
        <v>165</v>
      </c>
      <c r="E432" s="4" t="s">
        <v>2088</v>
      </c>
      <c r="F432" s="4" t="s">
        <v>385</v>
      </c>
      <c r="G432" s="9" t="s">
        <v>81</v>
      </c>
      <c r="H432" s="10">
        <v>0</v>
      </c>
      <c r="I432" s="9" t="s">
        <v>80</v>
      </c>
      <c r="J432" s="10">
        <v>2</v>
      </c>
      <c r="K432" s="9">
        <v>2</v>
      </c>
      <c r="L432" s="10">
        <v>3</v>
      </c>
      <c r="M432" s="9">
        <v>2</v>
      </c>
      <c r="N432" s="10">
        <v>1</v>
      </c>
      <c r="O432" s="9">
        <v>2</v>
      </c>
      <c r="P432" s="10">
        <v>6</v>
      </c>
      <c r="Q432" s="9">
        <v>2</v>
      </c>
      <c r="R432" s="10">
        <v>1</v>
      </c>
      <c r="S432" s="9"/>
      <c r="T432" s="10"/>
      <c r="U432" s="10"/>
      <c r="V432" s="10">
        <f t="shared" si="11"/>
        <v>13</v>
      </c>
      <c r="Z432" s="4" t="s">
        <v>1586</v>
      </c>
      <c r="AA432" s="4" t="s">
        <v>2089</v>
      </c>
      <c r="AB432" s="4" t="s">
        <v>1696</v>
      </c>
    </row>
    <row r="433" spans="1:28" s="4" customFormat="1" ht="18.95" customHeight="1" x14ac:dyDescent="0.2">
      <c r="A433" s="4" t="s">
        <v>1811</v>
      </c>
      <c r="B433" s="4" t="s">
        <v>164</v>
      </c>
      <c r="C433" s="4" t="s">
        <v>1812</v>
      </c>
      <c r="D433" s="4" t="s">
        <v>165</v>
      </c>
      <c r="E433" s="4" t="s">
        <v>2090</v>
      </c>
      <c r="F433" s="4" t="s">
        <v>386</v>
      </c>
      <c r="G433" s="9" t="s">
        <v>81</v>
      </c>
      <c r="H433" s="10">
        <v>0</v>
      </c>
      <c r="I433" s="9" t="s">
        <v>80</v>
      </c>
      <c r="J433" s="10">
        <v>2</v>
      </c>
      <c r="K433" s="9">
        <v>2</v>
      </c>
      <c r="L433" s="10">
        <v>3</v>
      </c>
      <c r="M433" s="9">
        <v>2</v>
      </c>
      <c r="N433" s="10">
        <v>1</v>
      </c>
      <c r="O433" s="9">
        <v>2</v>
      </c>
      <c r="P433" s="10">
        <v>6</v>
      </c>
      <c r="Q433" s="9">
        <v>2</v>
      </c>
      <c r="R433" s="10">
        <v>1</v>
      </c>
      <c r="S433" s="9"/>
      <c r="T433" s="10"/>
      <c r="U433" s="10"/>
      <c r="V433" s="10">
        <f t="shared" si="11"/>
        <v>13</v>
      </c>
      <c r="Z433" s="4" t="s">
        <v>1589</v>
      </c>
      <c r="AA433" s="4" t="s">
        <v>2091</v>
      </c>
      <c r="AB433" s="4" t="s">
        <v>1705</v>
      </c>
    </row>
    <row r="434" spans="1:28" s="4" customFormat="1" ht="18.95" customHeight="1" x14ac:dyDescent="0.2">
      <c r="A434" s="4" t="s">
        <v>1811</v>
      </c>
      <c r="B434" s="4" t="s">
        <v>164</v>
      </c>
      <c r="C434" s="4" t="s">
        <v>1812</v>
      </c>
      <c r="D434" s="4" t="s">
        <v>165</v>
      </c>
      <c r="E434" s="4" t="s">
        <v>2092</v>
      </c>
      <c r="F434" s="4" t="s">
        <v>501</v>
      </c>
      <c r="G434" s="9" t="s">
        <v>81</v>
      </c>
      <c r="H434" s="10">
        <v>0</v>
      </c>
      <c r="I434" s="9" t="s">
        <v>81</v>
      </c>
      <c r="J434" s="10">
        <v>1</v>
      </c>
      <c r="K434" s="9">
        <v>2</v>
      </c>
      <c r="L434" s="10">
        <v>3</v>
      </c>
      <c r="M434" s="9">
        <v>2</v>
      </c>
      <c r="N434" s="10">
        <v>1</v>
      </c>
      <c r="O434" s="9">
        <v>2</v>
      </c>
      <c r="P434" s="10">
        <v>6</v>
      </c>
      <c r="Q434" s="9">
        <v>2</v>
      </c>
      <c r="R434" s="10">
        <v>1</v>
      </c>
      <c r="S434" s="9"/>
      <c r="T434" s="10"/>
      <c r="U434" s="10"/>
      <c r="V434" s="10">
        <f t="shared" si="11"/>
        <v>12</v>
      </c>
      <c r="AA434" s="4" t="s">
        <v>2025</v>
      </c>
      <c r="AB434" s="4" t="s">
        <v>1705</v>
      </c>
    </row>
    <row r="435" spans="1:28" s="4" customFormat="1" ht="18.95" customHeight="1" x14ac:dyDescent="0.2">
      <c r="A435" s="4" t="s">
        <v>1811</v>
      </c>
      <c r="B435" s="4" t="s">
        <v>164</v>
      </c>
      <c r="C435" s="4" t="s">
        <v>1812</v>
      </c>
      <c r="D435" s="4" t="s">
        <v>165</v>
      </c>
      <c r="E435" s="4" t="s">
        <v>2093</v>
      </c>
      <c r="F435" s="4" t="s">
        <v>502</v>
      </c>
      <c r="G435" s="9" t="s">
        <v>81</v>
      </c>
      <c r="H435" s="10">
        <v>0</v>
      </c>
      <c r="I435" s="9" t="s">
        <v>81</v>
      </c>
      <c r="J435" s="10">
        <v>1</v>
      </c>
      <c r="K435" s="9">
        <v>2</v>
      </c>
      <c r="L435" s="10">
        <v>3</v>
      </c>
      <c r="M435" s="9">
        <v>2</v>
      </c>
      <c r="N435" s="10">
        <v>1</v>
      </c>
      <c r="O435" s="9">
        <v>2</v>
      </c>
      <c r="P435" s="10">
        <v>6</v>
      </c>
      <c r="Q435" s="9">
        <v>2</v>
      </c>
      <c r="R435" s="10">
        <v>1</v>
      </c>
      <c r="S435" s="9"/>
      <c r="T435" s="10"/>
      <c r="U435" s="10"/>
      <c r="V435" s="10">
        <f t="shared" si="11"/>
        <v>12</v>
      </c>
      <c r="AA435" s="4" t="s">
        <v>2094</v>
      </c>
      <c r="AB435" s="4" t="s">
        <v>1718</v>
      </c>
    </row>
    <row r="436" spans="1:28" s="4" customFormat="1" ht="18.95" customHeight="1" x14ac:dyDescent="0.2">
      <c r="A436" s="4" t="s">
        <v>1811</v>
      </c>
      <c r="B436" s="4" t="s">
        <v>164</v>
      </c>
      <c r="C436" s="4" t="s">
        <v>1812</v>
      </c>
      <c r="D436" s="4" t="s">
        <v>165</v>
      </c>
      <c r="E436" s="4" t="s">
        <v>2095</v>
      </c>
      <c r="F436" s="4" t="s">
        <v>503</v>
      </c>
      <c r="G436" s="9" t="s">
        <v>81</v>
      </c>
      <c r="H436" s="10">
        <v>0</v>
      </c>
      <c r="I436" s="9" t="s">
        <v>81</v>
      </c>
      <c r="J436" s="10">
        <v>1</v>
      </c>
      <c r="K436" s="9">
        <v>2</v>
      </c>
      <c r="L436" s="10">
        <v>3</v>
      </c>
      <c r="M436" s="9">
        <v>2</v>
      </c>
      <c r="N436" s="10">
        <v>1</v>
      </c>
      <c r="O436" s="9">
        <v>2</v>
      </c>
      <c r="P436" s="10">
        <v>6</v>
      </c>
      <c r="Q436" s="9">
        <v>2</v>
      </c>
      <c r="R436" s="10">
        <v>1</v>
      </c>
      <c r="S436" s="9"/>
      <c r="T436" s="10"/>
      <c r="U436" s="10"/>
      <c r="V436" s="10">
        <f t="shared" si="11"/>
        <v>12</v>
      </c>
      <c r="Z436" s="4" t="s">
        <v>1591</v>
      </c>
      <c r="AA436" s="4" t="s">
        <v>2029</v>
      </c>
      <c r="AB436" s="4" t="s">
        <v>1694</v>
      </c>
    </row>
    <row r="437" spans="1:28" s="4" customFormat="1" ht="18.95" customHeight="1" x14ac:dyDescent="0.2">
      <c r="A437" s="4" t="s">
        <v>1811</v>
      </c>
      <c r="B437" s="4" t="s">
        <v>164</v>
      </c>
      <c r="C437" s="4" t="s">
        <v>1812</v>
      </c>
      <c r="D437" s="4" t="s">
        <v>165</v>
      </c>
      <c r="E437" s="4" t="s">
        <v>2096</v>
      </c>
      <c r="F437" s="4" t="s">
        <v>504</v>
      </c>
      <c r="G437" s="9" t="s">
        <v>81</v>
      </c>
      <c r="H437" s="10">
        <v>0</v>
      </c>
      <c r="I437" s="9" t="s">
        <v>81</v>
      </c>
      <c r="J437" s="10">
        <v>1</v>
      </c>
      <c r="K437" s="9">
        <v>2</v>
      </c>
      <c r="L437" s="10">
        <v>3</v>
      </c>
      <c r="M437" s="9">
        <v>2</v>
      </c>
      <c r="N437" s="10">
        <v>1</v>
      </c>
      <c r="O437" s="9">
        <v>2</v>
      </c>
      <c r="P437" s="10">
        <v>6</v>
      </c>
      <c r="Q437" s="9">
        <v>2</v>
      </c>
      <c r="R437" s="10">
        <v>1</v>
      </c>
      <c r="S437" s="9"/>
      <c r="T437" s="10"/>
      <c r="U437" s="10"/>
      <c r="V437" s="10">
        <f t="shared" si="11"/>
        <v>12</v>
      </c>
      <c r="X437" s="4" t="s">
        <v>1776</v>
      </c>
      <c r="Z437" s="4" t="s">
        <v>1666</v>
      </c>
      <c r="AA437" s="4" t="s">
        <v>1819</v>
      </c>
      <c r="AB437" s="4" t="s">
        <v>1698</v>
      </c>
    </row>
    <row r="438" spans="1:28" s="4" customFormat="1" ht="18.95" customHeight="1" x14ac:dyDescent="0.2">
      <c r="A438" s="4" t="s">
        <v>1811</v>
      </c>
      <c r="B438" s="4" t="s">
        <v>164</v>
      </c>
      <c r="C438" s="4" t="s">
        <v>1812</v>
      </c>
      <c r="D438" s="4" t="s">
        <v>165</v>
      </c>
      <c r="E438" s="4" t="s">
        <v>2097</v>
      </c>
      <c r="F438" s="4" t="s">
        <v>387</v>
      </c>
      <c r="G438" s="9" t="s">
        <v>81</v>
      </c>
      <c r="H438" s="10">
        <v>0</v>
      </c>
      <c r="I438" s="9" t="s">
        <v>80</v>
      </c>
      <c r="J438" s="10">
        <v>2</v>
      </c>
      <c r="K438" s="9">
        <v>2</v>
      </c>
      <c r="L438" s="10">
        <v>3</v>
      </c>
      <c r="M438" s="9">
        <v>2</v>
      </c>
      <c r="N438" s="10">
        <v>1</v>
      </c>
      <c r="O438" s="9">
        <v>2</v>
      </c>
      <c r="P438" s="10">
        <v>6</v>
      </c>
      <c r="Q438" s="9">
        <v>2</v>
      </c>
      <c r="R438" s="10">
        <v>1</v>
      </c>
      <c r="S438" s="9"/>
      <c r="T438" s="10"/>
      <c r="U438" s="10"/>
      <c r="V438" s="10">
        <f t="shared" si="11"/>
        <v>13</v>
      </c>
      <c r="X438" s="4" t="s">
        <v>1776</v>
      </c>
      <c r="Z438" s="4" t="s">
        <v>1659</v>
      </c>
      <c r="AA438" s="4" t="s">
        <v>1819</v>
      </c>
      <c r="AB438" s="4" t="s">
        <v>1712</v>
      </c>
    </row>
    <row r="439" spans="1:28" s="4" customFormat="1" ht="18.95" customHeight="1" x14ac:dyDescent="0.2">
      <c r="A439" s="4" t="s">
        <v>1811</v>
      </c>
      <c r="B439" s="4" t="s">
        <v>164</v>
      </c>
      <c r="C439" s="4" t="s">
        <v>1812</v>
      </c>
      <c r="D439" s="4" t="s">
        <v>165</v>
      </c>
      <c r="E439" s="4" t="s">
        <v>2098</v>
      </c>
      <c r="F439" s="4" t="s">
        <v>388</v>
      </c>
      <c r="G439" s="9" t="s">
        <v>81</v>
      </c>
      <c r="H439" s="10">
        <v>0</v>
      </c>
      <c r="I439" s="9" t="s">
        <v>80</v>
      </c>
      <c r="J439" s="10">
        <v>2</v>
      </c>
      <c r="K439" s="9">
        <v>2</v>
      </c>
      <c r="L439" s="10">
        <v>3</v>
      </c>
      <c r="M439" s="9">
        <v>2</v>
      </c>
      <c r="N439" s="10">
        <v>1</v>
      </c>
      <c r="O439" s="9">
        <v>2</v>
      </c>
      <c r="P439" s="10">
        <v>6</v>
      </c>
      <c r="Q439" s="9">
        <v>2</v>
      </c>
      <c r="R439" s="10">
        <v>1</v>
      </c>
      <c r="S439" s="9"/>
      <c r="T439" s="10"/>
      <c r="U439" s="10"/>
      <c r="V439" s="10">
        <f t="shared" si="11"/>
        <v>13</v>
      </c>
      <c r="Z439" s="4" t="s">
        <v>1626</v>
      </c>
      <c r="AA439" s="4" t="s">
        <v>2099</v>
      </c>
      <c r="AB439" s="4" t="s">
        <v>1721</v>
      </c>
    </row>
    <row r="440" spans="1:28" s="4" customFormat="1" ht="18.95" customHeight="1" x14ac:dyDescent="0.2">
      <c r="A440" s="4" t="s">
        <v>1811</v>
      </c>
      <c r="B440" s="4" t="s">
        <v>164</v>
      </c>
      <c r="C440" s="4" t="s">
        <v>1812</v>
      </c>
      <c r="D440" s="4" t="s">
        <v>165</v>
      </c>
      <c r="E440" s="4" t="s">
        <v>2100</v>
      </c>
      <c r="F440" s="4" t="s">
        <v>389</v>
      </c>
      <c r="G440" s="9" t="s">
        <v>81</v>
      </c>
      <c r="H440" s="10">
        <v>0</v>
      </c>
      <c r="I440" s="9" t="s">
        <v>80</v>
      </c>
      <c r="J440" s="10">
        <v>2</v>
      </c>
      <c r="K440" s="9">
        <v>2</v>
      </c>
      <c r="L440" s="10">
        <v>3</v>
      </c>
      <c r="M440" s="9">
        <v>2</v>
      </c>
      <c r="N440" s="10">
        <v>1</v>
      </c>
      <c r="O440" s="9">
        <v>2</v>
      </c>
      <c r="P440" s="10">
        <v>6</v>
      </c>
      <c r="Q440" s="9">
        <v>2</v>
      </c>
      <c r="R440" s="10">
        <v>1</v>
      </c>
      <c r="S440" s="9"/>
      <c r="T440" s="10"/>
      <c r="U440" s="10"/>
      <c r="V440" s="10">
        <f t="shared" si="11"/>
        <v>13</v>
      </c>
      <c r="X440" s="4" t="s">
        <v>1776</v>
      </c>
      <c r="AA440" s="4" t="s">
        <v>2101</v>
      </c>
      <c r="AB440" s="4" t="s">
        <v>1718</v>
      </c>
    </row>
    <row r="441" spans="1:28" s="4" customFormat="1" ht="18.95" customHeight="1" x14ac:dyDescent="0.2">
      <c r="A441" s="4" t="s">
        <v>1811</v>
      </c>
      <c r="B441" s="4" t="s">
        <v>164</v>
      </c>
      <c r="C441" s="4" t="s">
        <v>1812</v>
      </c>
      <c r="D441" s="4" t="s">
        <v>165</v>
      </c>
      <c r="E441" s="4" t="s">
        <v>2102</v>
      </c>
      <c r="F441" s="4" t="s">
        <v>390</v>
      </c>
      <c r="G441" s="9" t="s">
        <v>81</v>
      </c>
      <c r="H441" s="10">
        <v>0</v>
      </c>
      <c r="I441" s="9" t="s">
        <v>80</v>
      </c>
      <c r="J441" s="10">
        <v>2</v>
      </c>
      <c r="K441" s="9">
        <v>2</v>
      </c>
      <c r="L441" s="10">
        <v>3</v>
      </c>
      <c r="M441" s="9">
        <v>2</v>
      </c>
      <c r="N441" s="10">
        <v>1</v>
      </c>
      <c r="O441" s="9">
        <v>2</v>
      </c>
      <c r="P441" s="10">
        <v>6</v>
      </c>
      <c r="Q441" s="9">
        <v>2</v>
      </c>
      <c r="R441" s="10">
        <v>1</v>
      </c>
      <c r="S441" s="9"/>
      <c r="T441" s="10"/>
      <c r="U441" s="10"/>
      <c r="V441" s="10">
        <f t="shared" si="11"/>
        <v>13</v>
      </c>
      <c r="X441" s="4" t="s">
        <v>1776</v>
      </c>
      <c r="Z441" s="4" t="s">
        <v>1633</v>
      </c>
      <c r="AA441" s="4" t="s">
        <v>1819</v>
      </c>
      <c r="AB441" s="4" t="s">
        <v>1718</v>
      </c>
    </row>
    <row r="442" spans="1:28" s="4" customFormat="1" ht="18.95" customHeight="1" x14ac:dyDescent="0.2">
      <c r="A442" s="4" t="s">
        <v>1811</v>
      </c>
      <c r="B442" s="4" t="s">
        <v>164</v>
      </c>
      <c r="C442" s="4" t="s">
        <v>1812</v>
      </c>
      <c r="D442" s="4" t="s">
        <v>165</v>
      </c>
      <c r="E442" s="4" t="s">
        <v>2103</v>
      </c>
      <c r="F442" s="4" t="s">
        <v>329</v>
      </c>
      <c r="G442" s="9" t="s">
        <v>80</v>
      </c>
      <c r="H442" s="10">
        <v>1</v>
      </c>
      <c r="I442" s="9" t="s">
        <v>80</v>
      </c>
      <c r="J442" s="10">
        <v>2</v>
      </c>
      <c r="K442" s="9">
        <v>2</v>
      </c>
      <c r="L442" s="10">
        <v>3</v>
      </c>
      <c r="M442" s="9">
        <v>2</v>
      </c>
      <c r="N442" s="10">
        <v>1</v>
      </c>
      <c r="O442" s="9">
        <v>2</v>
      </c>
      <c r="P442" s="10">
        <v>6</v>
      </c>
      <c r="Q442" s="9">
        <v>2</v>
      </c>
      <c r="R442" s="10">
        <v>1</v>
      </c>
      <c r="S442" s="9"/>
      <c r="T442" s="10"/>
      <c r="U442" s="10"/>
      <c r="V442" s="10">
        <f t="shared" si="11"/>
        <v>14</v>
      </c>
      <c r="Z442" s="4" t="s">
        <v>1667</v>
      </c>
      <c r="AA442" s="4" t="s">
        <v>1721</v>
      </c>
      <c r="AB442" s="4" t="s">
        <v>1721</v>
      </c>
    </row>
    <row r="443" spans="1:28" s="4" customFormat="1" ht="18.95" customHeight="1" x14ac:dyDescent="0.2">
      <c r="A443" s="4" t="s">
        <v>1811</v>
      </c>
      <c r="B443" s="4" t="s">
        <v>164</v>
      </c>
      <c r="C443" s="4" t="s">
        <v>1812</v>
      </c>
      <c r="D443" s="4" t="s">
        <v>165</v>
      </c>
      <c r="E443" s="4" t="s">
        <v>2104</v>
      </c>
      <c r="F443" s="4" t="s">
        <v>391</v>
      </c>
      <c r="G443" s="9" t="s">
        <v>81</v>
      </c>
      <c r="H443" s="10">
        <v>0</v>
      </c>
      <c r="I443" s="9" t="s">
        <v>80</v>
      </c>
      <c r="J443" s="10">
        <v>2</v>
      </c>
      <c r="K443" s="9">
        <v>2</v>
      </c>
      <c r="L443" s="10">
        <v>3</v>
      </c>
      <c r="M443" s="9">
        <v>2</v>
      </c>
      <c r="N443" s="10">
        <v>1</v>
      </c>
      <c r="O443" s="9">
        <v>2</v>
      </c>
      <c r="P443" s="10">
        <v>6</v>
      </c>
      <c r="Q443" s="9">
        <v>2</v>
      </c>
      <c r="R443" s="10">
        <v>1</v>
      </c>
      <c r="S443" s="9"/>
      <c r="T443" s="10"/>
      <c r="U443" s="10"/>
      <c r="V443" s="10">
        <f t="shared" si="11"/>
        <v>13</v>
      </c>
      <c r="AA443" s="4" t="s">
        <v>2105</v>
      </c>
      <c r="AB443" s="4" t="s">
        <v>1718</v>
      </c>
    </row>
    <row r="444" spans="1:28" s="4" customFormat="1" ht="18.95" customHeight="1" x14ac:dyDescent="0.2">
      <c r="A444" s="4" t="s">
        <v>1811</v>
      </c>
      <c r="B444" s="4" t="s">
        <v>164</v>
      </c>
      <c r="C444" s="4" t="s">
        <v>1812</v>
      </c>
      <c r="D444" s="4" t="s">
        <v>165</v>
      </c>
      <c r="E444" s="4" t="s">
        <v>2106</v>
      </c>
      <c r="F444" s="4" t="s">
        <v>392</v>
      </c>
      <c r="G444" s="9" t="s">
        <v>81</v>
      </c>
      <c r="H444" s="10">
        <v>0</v>
      </c>
      <c r="I444" s="9" t="s">
        <v>80</v>
      </c>
      <c r="J444" s="10">
        <v>2</v>
      </c>
      <c r="K444" s="9">
        <v>2</v>
      </c>
      <c r="L444" s="10">
        <v>3</v>
      </c>
      <c r="M444" s="9">
        <v>2</v>
      </c>
      <c r="N444" s="10">
        <v>1</v>
      </c>
      <c r="O444" s="9">
        <v>2</v>
      </c>
      <c r="P444" s="10">
        <v>6</v>
      </c>
      <c r="Q444" s="9">
        <v>2</v>
      </c>
      <c r="R444" s="10">
        <v>1</v>
      </c>
      <c r="S444" s="9"/>
      <c r="T444" s="10"/>
      <c r="U444" s="10"/>
      <c r="V444" s="10">
        <f t="shared" si="11"/>
        <v>13</v>
      </c>
      <c r="Z444" s="4" t="s">
        <v>1667</v>
      </c>
      <c r="AA444" s="4" t="s">
        <v>1721</v>
      </c>
      <c r="AB444" s="4" t="s">
        <v>1721</v>
      </c>
    </row>
    <row r="445" spans="1:28" s="4" customFormat="1" ht="18.95" customHeight="1" x14ac:dyDescent="0.2">
      <c r="A445" s="4" t="s">
        <v>1811</v>
      </c>
      <c r="B445" s="4" t="s">
        <v>164</v>
      </c>
      <c r="C445" s="4" t="s">
        <v>1812</v>
      </c>
      <c r="D445" s="4" t="s">
        <v>165</v>
      </c>
      <c r="E445" s="4" t="s">
        <v>2107</v>
      </c>
      <c r="F445" s="4" t="s">
        <v>505</v>
      </c>
      <c r="G445" s="9" t="s">
        <v>81</v>
      </c>
      <c r="H445" s="10">
        <v>0</v>
      </c>
      <c r="I445" s="9" t="s">
        <v>81</v>
      </c>
      <c r="J445" s="10">
        <v>1</v>
      </c>
      <c r="K445" s="9">
        <v>2</v>
      </c>
      <c r="L445" s="10">
        <v>3</v>
      </c>
      <c r="M445" s="9">
        <v>2</v>
      </c>
      <c r="N445" s="10">
        <v>1</v>
      </c>
      <c r="O445" s="9">
        <v>2</v>
      </c>
      <c r="P445" s="10">
        <v>6</v>
      </c>
      <c r="Q445" s="9">
        <v>2</v>
      </c>
      <c r="R445" s="10">
        <v>1</v>
      </c>
      <c r="S445" s="9"/>
      <c r="T445" s="10"/>
      <c r="U445" s="10"/>
      <c r="V445" s="10">
        <f t="shared" si="11"/>
        <v>12</v>
      </c>
      <c r="X445" s="4" t="s">
        <v>1776</v>
      </c>
      <c r="AA445" s="4" t="s">
        <v>1819</v>
      </c>
      <c r="AB445" s="4" t="s">
        <v>1878</v>
      </c>
    </row>
    <row r="446" spans="1:28" s="4" customFormat="1" ht="18.95" customHeight="1" x14ac:dyDescent="0.2">
      <c r="A446" s="4" t="s">
        <v>1811</v>
      </c>
      <c r="B446" s="4" t="s">
        <v>164</v>
      </c>
      <c r="C446" s="4" t="s">
        <v>1812</v>
      </c>
      <c r="D446" s="4" t="s">
        <v>165</v>
      </c>
      <c r="E446" s="4" t="s">
        <v>2108</v>
      </c>
      <c r="F446" s="4" t="s">
        <v>330</v>
      </c>
      <c r="G446" s="9" t="s">
        <v>81</v>
      </c>
      <c r="H446" s="10">
        <v>0</v>
      </c>
      <c r="I446" s="9" t="s">
        <v>83</v>
      </c>
      <c r="J446" s="10">
        <v>4</v>
      </c>
      <c r="K446" s="9">
        <v>2</v>
      </c>
      <c r="L446" s="10">
        <v>3</v>
      </c>
      <c r="M446" s="9">
        <v>2</v>
      </c>
      <c r="N446" s="10">
        <v>1</v>
      </c>
      <c r="O446" s="9">
        <v>2</v>
      </c>
      <c r="P446" s="10">
        <v>6</v>
      </c>
      <c r="Q446" s="9">
        <v>2</v>
      </c>
      <c r="R446" s="10">
        <v>1</v>
      </c>
      <c r="S446" s="9"/>
      <c r="T446" s="10"/>
      <c r="U446" s="10"/>
      <c r="V446" s="10">
        <f t="shared" si="11"/>
        <v>15</v>
      </c>
      <c r="AA446" s="4" t="s">
        <v>2044</v>
      </c>
      <c r="AB446" s="4" t="s">
        <v>1705</v>
      </c>
    </row>
    <row r="447" spans="1:28" s="4" customFormat="1" ht="18.95" customHeight="1" x14ac:dyDescent="0.2">
      <c r="A447" s="4" t="s">
        <v>1811</v>
      </c>
      <c r="B447" s="4" t="s">
        <v>164</v>
      </c>
      <c r="C447" s="4" t="s">
        <v>1812</v>
      </c>
      <c r="D447" s="4" t="s">
        <v>165</v>
      </c>
      <c r="E447" s="4" t="s">
        <v>2109</v>
      </c>
      <c r="F447" s="4" t="s">
        <v>1152</v>
      </c>
      <c r="G447" s="9" t="s">
        <v>80</v>
      </c>
      <c r="H447" s="10">
        <v>1</v>
      </c>
      <c r="I447" s="9" t="s">
        <v>80</v>
      </c>
      <c r="J447" s="10">
        <v>2</v>
      </c>
      <c r="K447" s="9">
        <v>2</v>
      </c>
      <c r="L447" s="10">
        <v>3</v>
      </c>
      <c r="M447" s="9">
        <v>2</v>
      </c>
      <c r="N447" s="10">
        <v>1</v>
      </c>
      <c r="O447" s="9">
        <v>2</v>
      </c>
      <c r="P447" s="10">
        <v>6</v>
      </c>
      <c r="Q447" s="9">
        <v>2</v>
      </c>
      <c r="R447" s="10">
        <v>1</v>
      </c>
      <c r="S447" s="9"/>
      <c r="T447" s="10"/>
      <c r="U447" s="10"/>
      <c r="V447" s="10">
        <f t="shared" si="11"/>
        <v>14</v>
      </c>
      <c r="AA447" s="4" t="s">
        <v>1696</v>
      </c>
      <c r="AB447" s="4" t="s">
        <v>1696</v>
      </c>
    </row>
    <row r="448" spans="1:28" s="4" customFormat="1" ht="18.95" customHeight="1" x14ac:dyDescent="0.2">
      <c r="A448" s="4" t="s">
        <v>1811</v>
      </c>
      <c r="B448" s="4" t="s">
        <v>164</v>
      </c>
      <c r="C448" s="4" t="s">
        <v>1812</v>
      </c>
      <c r="D448" s="4" t="s">
        <v>165</v>
      </c>
      <c r="E448" s="4" t="s">
        <v>2110</v>
      </c>
      <c r="F448" s="4" t="s">
        <v>467</v>
      </c>
      <c r="G448" s="9" t="s">
        <v>81</v>
      </c>
      <c r="H448" s="10">
        <v>0</v>
      </c>
      <c r="I448" s="9" t="s">
        <v>84</v>
      </c>
      <c r="J448" s="10">
        <v>2</v>
      </c>
      <c r="K448" s="9">
        <v>2</v>
      </c>
      <c r="L448" s="10">
        <v>3</v>
      </c>
      <c r="M448" s="9">
        <v>2</v>
      </c>
      <c r="N448" s="10">
        <v>1</v>
      </c>
      <c r="O448" s="9">
        <v>2</v>
      </c>
      <c r="P448" s="10">
        <v>6</v>
      </c>
      <c r="Q448" s="9">
        <v>2</v>
      </c>
      <c r="R448" s="10">
        <v>1</v>
      </c>
      <c r="S448" s="9"/>
      <c r="T448" s="10"/>
      <c r="U448" s="10"/>
      <c r="V448" s="10">
        <f t="shared" si="11"/>
        <v>13</v>
      </c>
      <c r="Z448" s="4" t="s">
        <v>1570</v>
      </c>
      <c r="AA448" s="4" t="s">
        <v>1700</v>
      </c>
      <c r="AB448" s="4" t="s">
        <v>1700</v>
      </c>
    </row>
    <row r="449" spans="1:28" s="4" customFormat="1" ht="18.95" customHeight="1" x14ac:dyDescent="0.2">
      <c r="A449" s="4" t="s">
        <v>1811</v>
      </c>
      <c r="B449" s="4" t="s">
        <v>164</v>
      </c>
      <c r="C449" s="4" t="s">
        <v>1812</v>
      </c>
      <c r="D449" s="4" t="s">
        <v>165</v>
      </c>
      <c r="E449" s="4" t="s">
        <v>2111</v>
      </c>
      <c r="F449" s="4" t="s">
        <v>468</v>
      </c>
      <c r="G449" s="9" t="s">
        <v>81</v>
      </c>
      <c r="H449" s="10">
        <v>0</v>
      </c>
      <c r="I449" s="9" t="s">
        <v>84</v>
      </c>
      <c r="J449" s="10">
        <v>2</v>
      </c>
      <c r="K449" s="9">
        <v>2</v>
      </c>
      <c r="L449" s="10">
        <v>3</v>
      </c>
      <c r="M449" s="9">
        <v>2</v>
      </c>
      <c r="N449" s="10">
        <v>1</v>
      </c>
      <c r="O449" s="9">
        <v>2</v>
      </c>
      <c r="P449" s="10">
        <v>6</v>
      </c>
      <c r="Q449" s="9">
        <v>2</v>
      </c>
      <c r="R449" s="10">
        <v>1</v>
      </c>
      <c r="S449" s="9"/>
      <c r="T449" s="10"/>
      <c r="U449" s="10"/>
      <c r="V449" s="10">
        <f t="shared" si="11"/>
        <v>13</v>
      </c>
      <c r="AA449" s="4" t="s">
        <v>1696</v>
      </c>
      <c r="AB449" s="4" t="s">
        <v>1696</v>
      </c>
    </row>
    <row r="450" spans="1:28" s="4" customFormat="1" ht="18.95" customHeight="1" x14ac:dyDescent="0.2">
      <c r="A450" s="4" t="s">
        <v>1811</v>
      </c>
      <c r="B450" s="4" t="s">
        <v>164</v>
      </c>
      <c r="C450" s="4" t="s">
        <v>1812</v>
      </c>
      <c r="D450" s="4" t="s">
        <v>165</v>
      </c>
      <c r="E450" s="4" t="s">
        <v>2112</v>
      </c>
      <c r="F450" s="4" t="s">
        <v>393</v>
      </c>
      <c r="G450" s="9" t="s">
        <v>81</v>
      </c>
      <c r="H450" s="10">
        <v>0</v>
      </c>
      <c r="I450" s="9" t="s">
        <v>80</v>
      </c>
      <c r="J450" s="10">
        <v>2</v>
      </c>
      <c r="K450" s="9">
        <v>2</v>
      </c>
      <c r="L450" s="10">
        <v>3</v>
      </c>
      <c r="M450" s="9">
        <v>2</v>
      </c>
      <c r="N450" s="10">
        <v>1</v>
      </c>
      <c r="O450" s="9">
        <v>2</v>
      </c>
      <c r="P450" s="10">
        <v>6</v>
      </c>
      <c r="Q450" s="9">
        <v>2</v>
      </c>
      <c r="R450" s="10">
        <v>1</v>
      </c>
      <c r="S450" s="9"/>
      <c r="T450" s="10"/>
      <c r="U450" s="10"/>
      <c r="V450" s="10">
        <f t="shared" si="11"/>
        <v>13</v>
      </c>
      <c r="Z450" s="4" t="s">
        <v>1669</v>
      </c>
      <c r="AA450" s="4" t="s">
        <v>2113</v>
      </c>
      <c r="AB450" s="4" t="s">
        <v>1718</v>
      </c>
    </row>
    <row r="451" spans="1:28" s="4" customFormat="1" ht="18.95" customHeight="1" x14ac:dyDescent="0.2">
      <c r="A451" s="4" t="s">
        <v>1811</v>
      </c>
      <c r="B451" s="4" t="s">
        <v>164</v>
      </c>
      <c r="C451" s="4" t="s">
        <v>1812</v>
      </c>
      <c r="D451" s="4" t="s">
        <v>165</v>
      </c>
      <c r="E451" s="4" t="s">
        <v>2114</v>
      </c>
      <c r="F451" s="4" t="s">
        <v>394</v>
      </c>
      <c r="G451" s="9" t="s">
        <v>81</v>
      </c>
      <c r="H451" s="10">
        <v>0</v>
      </c>
      <c r="I451" s="9" t="s">
        <v>80</v>
      </c>
      <c r="J451" s="10">
        <v>2</v>
      </c>
      <c r="K451" s="9">
        <v>2</v>
      </c>
      <c r="L451" s="10">
        <v>3</v>
      </c>
      <c r="M451" s="9">
        <v>2</v>
      </c>
      <c r="N451" s="10">
        <v>1</v>
      </c>
      <c r="O451" s="9">
        <v>2</v>
      </c>
      <c r="P451" s="10">
        <v>6</v>
      </c>
      <c r="Q451" s="9">
        <v>2</v>
      </c>
      <c r="R451" s="10">
        <v>1</v>
      </c>
      <c r="S451" s="9"/>
      <c r="T451" s="10"/>
      <c r="U451" s="10"/>
      <c r="V451" s="10">
        <f t="shared" si="11"/>
        <v>13</v>
      </c>
      <c r="AA451" s="4" t="s">
        <v>1819</v>
      </c>
      <c r="AB451" s="4" t="s">
        <v>1718</v>
      </c>
    </row>
    <row r="452" spans="1:28" s="4" customFormat="1" ht="18.95" customHeight="1" x14ac:dyDescent="0.2">
      <c r="A452" s="4" t="s">
        <v>1811</v>
      </c>
      <c r="B452" s="4" t="s">
        <v>164</v>
      </c>
      <c r="C452" s="4" t="s">
        <v>1812</v>
      </c>
      <c r="D452" s="4" t="s">
        <v>165</v>
      </c>
      <c r="E452" s="4" t="s">
        <v>2115</v>
      </c>
      <c r="F452" s="4" t="s">
        <v>331</v>
      </c>
      <c r="G452" s="9" t="s">
        <v>81</v>
      </c>
      <c r="H452" s="10">
        <v>0</v>
      </c>
      <c r="I452" s="9" t="s">
        <v>83</v>
      </c>
      <c r="J452" s="10">
        <v>4</v>
      </c>
      <c r="K452" s="9">
        <v>2</v>
      </c>
      <c r="L452" s="10">
        <v>3</v>
      </c>
      <c r="M452" s="9">
        <v>2</v>
      </c>
      <c r="N452" s="10">
        <v>1</v>
      </c>
      <c r="O452" s="9">
        <v>2</v>
      </c>
      <c r="P452" s="10">
        <v>6</v>
      </c>
      <c r="Q452" s="9">
        <v>2</v>
      </c>
      <c r="R452" s="10">
        <v>1</v>
      </c>
      <c r="S452" s="9"/>
      <c r="T452" s="10"/>
      <c r="U452" s="10"/>
      <c r="V452" s="10">
        <f t="shared" si="11"/>
        <v>15</v>
      </c>
      <c r="Z452" s="4" t="s">
        <v>1530</v>
      </c>
      <c r="AA452" s="4" t="s">
        <v>2038</v>
      </c>
      <c r="AB452" s="4" t="s">
        <v>1824</v>
      </c>
    </row>
    <row r="453" spans="1:28" s="4" customFormat="1" ht="18.95" customHeight="1" x14ac:dyDescent="0.2">
      <c r="A453" s="4" t="s">
        <v>1811</v>
      </c>
      <c r="B453" s="4" t="s">
        <v>164</v>
      </c>
      <c r="C453" s="4" t="s">
        <v>1812</v>
      </c>
      <c r="D453" s="4" t="s">
        <v>165</v>
      </c>
      <c r="E453" s="4" t="s">
        <v>2116</v>
      </c>
      <c r="F453" s="4" t="s">
        <v>506</v>
      </c>
      <c r="G453" s="9" t="s">
        <v>81</v>
      </c>
      <c r="H453" s="10">
        <v>0</v>
      </c>
      <c r="I453" s="9" t="s">
        <v>81</v>
      </c>
      <c r="J453" s="10">
        <v>1</v>
      </c>
      <c r="K453" s="9">
        <v>2</v>
      </c>
      <c r="L453" s="10">
        <v>3</v>
      </c>
      <c r="M453" s="9">
        <v>2</v>
      </c>
      <c r="N453" s="10">
        <v>1</v>
      </c>
      <c r="O453" s="9">
        <v>2</v>
      </c>
      <c r="P453" s="10">
        <v>6</v>
      </c>
      <c r="Q453" s="9">
        <v>2</v>
      </c>
      <c r="R453" s="10">
        <v>1</v>
      </c>
      <c r="S453" s="9"/>
      <c r="T453" s="10"/>
      <c r="U453" s="10"/>
      <c r="V453" s="10">
        <f t="shared" si="11"/>
        <v>12</v>
      </c>
      <c r="X453" s="4" t="s">
        <v>1776</v>
      </c>
      <c r="AA453" s="4" t="s">
        <v>2117</v>
      </c>
      <c r="AB453" s="4" t="s">
        <v>1718</v>
      </c>
    </row>
    <row r="454" spans="1:28" s="4" customFormat="1" ht="18.95" customHeight="1" x14ac:dyDescent="0.2">
      <c r="A454" s="4" t="s">
        <v>1811</v>
      </c>
      <c r="B454" s="4" t="s">
        <v>164</v>
      </c>
      <c r="C454" s="4" t="s">
        <v>1812</v>
      </c>
      <c r="D454" s="4" t="s">
        <v>165</v>
      </c>
      <c r="E454" s="4" t="s">
        <v>2118</v>
      </c>
      <c r="F454" s="4" t="s">
        <v>507</v>
      </c>
      <c r="G454" s="9" t="s">
        <v>81</v>
      </c>
      <c r="H454" s="10">
        <v>0</v>
      </c>
      <c r="I454" s="9" t="s">
        <v>81</v>
      </c>
      <c r="J454" s="10">
        <v>1</v>
      </c>
      <c r="K454" s="9">
        <v>2</v>
      </c>
      <c r="L454" s="10">
        <v>3</v>
      </c>
      <c r="M454" s="9">
        <v>2</v>
      </c>
      <c r="N454" s="10">
        <v>1</v>
      </c>
      <c r="O454" s="9">
        <v>2</v>
      </c>
      <c r="P454" s="10">
        <v>6</v>
      </c>
      <c r="Q454" s="9">
        <v>2</v>
      </c>
      <c r="R454" s="10">
        <v>1</v>
      </c>
      <c r="S454" s="9"/>
      <c r="T454" s="10"/>
      <c r="U454" s="10"/>
      <c r="V454" s="10">
        <f t="shared" si="11"/>
        <v>12</v>
      </c>
    </row>
    <row r="455" spans="1:28" s="4" customFormat="1" ht="18.95" customHeight="1" x14ac:dyDescent="0.2">
      <c r="A455" s="4" t="s">
        <v>1811</v>
      </c>
      <c r="B455" s="4" t="s">
        <v>164</v>
      </c>
      <c r="C455" s="4" t="s">
        <v>1812</v>
      </c>
      <c r="D455" s="4" t="s">
        <v>165</v>
      </c>
      <c r="E455" s="4" t="s">
        <v>2119</v>
      </c>
      <c r="F455" s="4" t="s">
        <v>1477</v>
      </c>
      <c r="G455" s="9" t="s">
        <v>81</v>
      </c>
      <c r="H455" s="10">
        <v>0</v>
      </c>
      <c r="I455" s="9" t="s">
        <v>80</v>
      </c>
      <c r="J455" s="10">
        <v>2</v>
      </c>
      <c r="K455" s="9">
        <v>2</v>
      </c>
      <c r="L455" s="10">
        <v>3</v>
      </c>
      <c r="M455" s="9">
        <v>2</v>
      </c>
      <c r="N455" s="10">
        <v>1</v>
      </c>
      <c r="O455" s="9">
        <v>2</v>
      </c>
      <c r="P455" s="10">
        <v>6</v>
      </c>
      <c r="Q455" s="9">
        <v>2</v>
      </c>
      <c r="R455" s="10">
        <v>1</v>
      </c>
      <c r="S455" s="9"/>
      <c r="T455" s="10"/>
      <c r="U455" s="10"/>
      <c r="V455" s="10">
        <f t="shared" si="11"/>
        <v>13</v>
      </c>
      <c r="AA455" s="4" t="s">
        <v>1814</v>
      </c>
      <c r="AB455" s="4" t="s">
        <v>1721</v>
      </c>
    </row>
    <row r="456" spans="1:28" s="4" customFormat="1" ht="18.95" customHeight="1" x14ac:dyDescent="0.2">
      <c r="A456" s="4" t="s">
        <v>1811</v>
      </c>
      <c r="B456" s="4" t="s">
        <v>164</v>
      </c>
      <c r="C456" s="4" t="s">
        <v>1812</v>
      </c>
      <c r="D456" s="4" t="s">
        <v>165</v>
      </c>
      <c r="E456" s="4" t="s">
        <v>2120</v>
      </c>
      <c r="F456" s="4" t="s">
        <v>508</v>
      </c>
      <c r="G456" s="9" t="s">
        <v>81</v>
      </c>
      <c r="H456" s="10">
        <v>0</v>
      </c>
      <c r="I456" s="9" t="s">
        <v>81</v>
      </c>
      <c r="J456" s="10">
        <v>1</v>
      </c>
      <c r="K456" s="9">
        <v>2</v>
      </c>
      <c r="L456" s="10">
        <v>3</v>
      </c>
      <c r="M456" s="9">
        <v>2</v>
      </c>
      <c r="N456" s="10">
        <v>1</v>
      </c>
      <c r="O456" s="9">
        <v>2</v>
      </c>
      <c r="P456" s="10">
        <v>6</v>
      </c>
      <c r="Q456" s="9">
        <v>2</v>
      </c>
      <c r="R456" s="10">
        <v>1</v>
      </c>
      <c r="S456" s="9"/>
      <c r="T456" s="10"/>
      <c r="U456" s="10"/>
      <c r="V456" s="10">
        <f t="shared" si="11"/>
        <v>12</v>
      </c>
      <c r="Z456" s="4" t="s">
        <v>1620</v>
      </c>
      <c r="AA456" s="4" t="s">
        <v>1721</v>
      </c>
      <c r="AB456" s="4" t="s">
        <v>1721</v>
      </c>
    </row>
    <row r="457" spans="1:28" s="4" customFormat="1" ht="18.95" customHeight="1" x14ac:dyDescent="0.2">
      <c r="A457" s="4" t="s">
        <v>2121</v>
      </c>
      <c r="B457" s="4" t="s">
        <v>410</v>
      </c>
      <c r="C457" s="4" t="s">
        <v>2122</v>
      </c>
      <c r="D457" s="4" t="s">
        <v>411</v>
      </c>
      <c r="E457" s="4" t="s">
        <v>2123</v>
      </c>
      <c r="F457" s="4" t="s">
        <v>469</v>
      </c>
      <c r="G457" s="9" t="s">
        <v>81</v>
      </c>
      <c r="H457" s="10">
        <v>0</v>
      </c>
      <c r="I457" s="9" t="s">
        <v>80</v>
      </c>
      <c r="J457" s="10">
        <v>2</v>
      </c>
      <c r="K457" s="9"/>
      <c r="L457" s="10"/>
      <c r="M457" s="9"/>
      <c r="N457" s="10"/>
      <c r="O457" s="9">
        <v>2</v>
      </c>
      <c r="P457" s="10">
        <v>6</v>
      </c>
      <c r="Q457" s="9">
        <v>2</v>
      </c>
      <c r="R457" s="10">
        <v>1</v>
      </c>
      <c r="S457" s="9"/>
      <c r="T457" s="10"/>
      <c r="U457" s="10"/>
      <c r="V457" s="10">
        <f t="shared" si="11"/>
        <v>9</v>
      </c>
      <c r="Z457" s="4" t="s">
        <v>1570</v>
      </c>
      <c r="AA457" s="4" t="s">
        <v>1830</v>
      </c>
      <c r="AB457" s="4" t="s">
        <v>1696</v>
      </c>
    </row>
    <row r="458" spans="1:28" s="4" customFormat="1" ht="18.95" customHeight="1" x14ac:dyDescent="0.2">
      <c r="A458" s="4" t="s">
        <v>2121</v>
      </c>
      <c r="B458" s="4" t="s">
        <v>410</v>
      </c>
      <c r="C458" s="4" t="s">
        <v>2122</v>
      </c>
      <c r="D458" s="4" t="s">
        <v>411</v>
      </c>
      <c r="E458" s="4" t="s">
        <v>2124</v>
      </c>
      <c r="F458" s="4" t="s">
        <v>470</v>
      </c>
      <c r="G458" s="9" t="s">
        <v>81</v>
      </c>
      <c r="H458" s="10">
        <v>0</v>
      </c>
      <c r="I458" s="9" t="s">
        <v>80</v>
      </c>
      <c r="J458" s="10">
        <v>2</v>
      </c>
      <c r="K458" s="9"/>
      <c r="L458" s="10"/>
      <c r="M458" s="9"/>
      <c r="N458" s="10"/>
      <c r="O458" s="9">
        <v>2</v>
      </c>
      <c r="P458" s="10">
        <v>6</v>
      </c>
      <c r="Q458" s="9"/>
      <c r="R458" s="10"/>
      <c r="S458" s="9"/>
      <c r="T458" s="10"/>
      <c r="U458" s="10"/>
      <c r="V458" s="10">
        <f t="shared" si="11"/>
        <v>8</v>
      </c>
      <c r="Z458" s="4" t="s">
        <v>1586</v>
      </c>
      <c r="AA458" s="4" t="s">
        <v>2125</v>
      </c>
      <c r="AB458" s="4" t="s">
        <v>1730</v>
      </c>
    </row>
    <row r="459" spans="1:28" s="4" customFormat="1" ht="18.95" customHeight="1" x14ac:dyDescent="0.2">
      <c r="A459" s="4" t="s">
        <v>2121</v>
      </c>
      <c r="B459" s="4" t="s">
        <v>410</v>
      </c>
      <c r="C459" s="4" t="s">
        <v>2122</v>
      </c>
      <c r="D459" s="4" t="s">
        <v>411</v>
      </c>
      <c r="E459" s="4" t="s">
        <v>2126</v>
      </c>
      <c r="F459" s="4" t="s">
        <v>412</v>
      </c>
      <c r="G459" s="9" t="s">
        <v>80</v>
      </c>
      <c r="H459" s="10">
        <v>1</v>
      </c>
      <c r="I459" s="9" t="s">
        <v>80</v>
      </c>
      <c r="J459" s="10">
        <v>2</v>
      </c>
      <c r="K459" s="9"/>
      <c r="L459" s="10"/>
      <c r="M459" s="9"/>
      <c r="N459" s="10"/>
      <c r="O459" s="9">
        <v>2</v>
      </c>
      <c r="P459" s="10">
        <v>6</v>
      </c>
      <c r="Q459" s="9"/>
      <c r="R459" s="10"/>
      <c r="S459" s="9"/>
      <c r="T459" s="10"/>
      <c r="U459" s="10"/>
      <c r="V459" s="10">
        <f t="shared" si="11"/>
        <v>9</v>
      </c>
      <c r="Z459" s="4" t="s">
        <v>1570</v>
      </c>
      <c r="AA459" s="4" t="s">
        <v>1737</v>
      </c>
      <c r="AB459" s="4" t="s">
        <v>1712</v>
      </c>
    </row>
    <row r="460" spans="1:28" s="4" customFormat="1" ht="18.95" customHeight="1" x14ac:dyDescent="0.2">
      <c r="A460" s="4" t="s">
        <v>2127</v>
      </c>
      <c r="B460" s="4" t="s">
        <v>334</v>
      </c>
      <c r="C460" s="4" t="s">
        <v>2128</v>
      </c>
      <c r="D460" s="4" t="s">
        <v>413</v>
      </c>
      <c r="E460" s="4" t="s">
        <v>2129</v>
      </c>
      <c r="F460" s="4" t="s">
        <v>414</v>
      </c>
      <c r="G460" s="9" t="s">
        <v>81</v>
      </c>
      <c r="H460" s="10">
        <v>0</v>
      </c>
      <c r="I460" s="9" t="s">
        <v>83</v>
      </c>
      <c r="J460" s="10">
        <v>4</v>
      </c>
      <c r="K460" s="9"/>
      <c r="L460" s="10"/>
      <c r="M460" s="9"/>
      <c r="N460" s="10"/>
      <c r="O460" s="9">
        <v>2</v>
      </c>
      <c r="P460" s="10">
        <v>6</v>
      </c>
      <c r="Q460" s="9"/>
      <c r="R460" s="10"/>
      <c r="S460" s="9"/>
      <c r="T460" s="10"/>
      <c r="U460" s="10"/>
      <c r="V460" s="10">
        <f t="shared" si="11"/>
        <v>10</v>
      </c>
      <c r="AA460" s="4" t="s">
        <v>1729</v>
      </c>
      <c r="AB460" s="4" t="s">
        <v>1696</v>
      </c>
    </row>
    <row r="461" spans="1:28" s="4" customFormat="1" ht="18.95" customHeight="1" x14ac:dyDescent="0.2">
      <c r="A461" s="4" t="s">
        <v>2127</v>
      </c>
      <c r="B461" s="4" t="s">
        <v>334</v>
      </c>
      <c r="C461" s="4" t="s">
        <v>2128</v>
      </c>
      <c r="D461" s="4" t="s">
        <v>413</v>
      </c>
      <c r="E461" s="4" t="s">
        <v>2130</v>
      </c>
      <c r="F461" s="4" t="s">
        <v>542</v>
      </c>
      <c r="G461" s="9" t="s">
        <v>81</v>
      </c>
      <c r="H461" s="10">
        <v>0</v>
      </c>
      <c r="I461" s="9" t="s">
        <v>81</v>
      </c>
      <c r="J461" s="10">
        <v>1</v>
      </c>
      <c r="K461" s="9"/>
      <c r="L461" s="10"/>
      <c r="M461" s="9"/>
      <c r="N461" s="10"/>
      <c r="O461" s="9">
        <v>2</v>
      </c>
      <c r="P461" s="10">
        <v>6</v>
      </c>
      <c r="Q461" s="9">
        <v>2</v>
      </c>
      <c r="R461" s="10">
        <v>1</v>
      </c>
      <c r="S461" s="9"/>
      <c r="T461" s="10"/>
      <c r="U461" s="10"/>
      <c r="V461" s="10">
        <f t="shared" si="11"/>
        <v>8</v>
      </c>
      <c r="AA461" s="4" t="s">
        <v>1729</v>
      </c>
      <c r="AB461" s="4" t="s">
        <v>1730</v>
      </c>
    </row>
    <row r="462" spans="1:28" s="4" customFormat="1" ht="18.95" customHeight="1" x14ac:dyDescent="0.2">
      <c r="A462" s="4" t="s">
        <v>2127</v>
      </c>
      <c r="B462" s="4" t="s">
        <v>334</v>
      </c>
      <c r="C462" s="4" t="s">
        <v>2128</v>
      </c>
      <c r="D462" s="4" t="s">
        <v>413</v>
      </c>
      <c r="E462" s="4" t="s">
        <v>2131</v>
      </c>
      <c r="F462" s="4" t="s">
        <v>517</v>
      </c>
      <c r="G462" s="9" t="s">
        <v>81</v>
      </c>
      <c r="H462" s="10">
        <v>0</v>
      </c>
      <c r="I462" s="9" t="s">
        <v>84</v>
      </c>
      <c r="J462" s="10">
        <v>2</v>
      </c>
      <c r="K462" s="9"/>
      <c r="L462" s="10"/>
      <c r="M462" s="9"/>
      <c r="N462" s="10"/>
      <c r="O462" s="9">
        <v>2</v>
      </c>
      <c r="P462" s="10">
        <v>6</v>
      </c>
      <c r="Q462" s="9"/>
      <c r="R462" s="10"/>
      <c r="S462" s="9"/>
      <c r="T462" s="10"/>
      <c r="U462" s="10"/>
      <c r="V462" s="10">
        <f t="shared" ref="V462:V525" si="12">H462+J462+L462+N462+P462+R462+T462+U462</f>
        <v>8</v>
      </c>
      <c r="AA462" s="4" t="s">
        <v>1705</v>
      </c>
      <c r="AB462" s="4" t="s">
        <v>1705</v>
      </c>
    </row>
    <row r="463" spans="1:28" s="4" customFormat="1" ht="18.95" customHeight="1" x14ac:dyDescent="0.2">
      <c r="A463" s="4" t="s">
        <v>2127</v>
      </c>
      <c r="B463" s="4" t="s">
        <v>334</v>
      </c>
      <c r="C463" s="4" t="s">
        <v>2128</v>
      </c>
      <c r="D463" s="4" t="s">
        <v>413</v>
      </c>
      <c r="E463" s="4" t="s">
        <v>2132</v>
      </c>
      <c r="F463" s="4" t="s">
        <v>543</v>
      </c>
      <c r="G463" s="9" t="s">
        <v>81</v>
      </c>
      <c r="H463" s="10">
        <v>0</v>
      </c>
      <c r="I463" s="9" t="s">
        <v>81</v>
      </c>
      <c r="J463" s="10">
        <v>1</v>
      </c>
      <c r="K463" s="9"/>
      <c r="L463" s="10"/>
      <c r="M463" s="9"/>
      <c r="N463" s="10"/>
      <c r="O463" s="9">
        <v>2</v>
      </c>
      <c r="P463" s="10">
        <v>6</v>
      </c>
      <c r="Q463" s="9">
        <v>2</v>
      </c>
      <c r="R463" s="10">
        <v>1</v>
      </c>
      <c r="S463" s="9"/>
      <c r="T463" s="10"/>
      <c r="U463" s="10"/>
      <c r="V463" s="10">
        <f t="shared" si="12"/>
        <v>8</v>
      </c>
      <c r="AA463" s="4" t="s">
        <v>1729</v>
      </c>
      <c r="AB463" s="4" t="s">
        <v>1696</v>
      </c>
    </row>
    <row r="464" spans="1:28" s="4" customFormat="1" ht="18.95" customHeight="1" x14ac:dyDescent="0.2">
      <c r="A464" s="4" t="s">
        <v>2127</v>
      </c>
      <c r="B464" s="4" t="s">
        <v>334</v>
      </c>
      <c r="C464" s="4" t="s">
        <v>2133</v>
      </c>
      <c r="D464" s="4" t="s">
        <v>335</v>
      </c>
      <c r="E464" s="4" t="s">
        <v>2134</v>
      </c>
      <c r="F464" s="4" t="s">
        <v>545</v>
      </c>
      <c r="G464" s="9" t="s">
        <v>81</v>
      </c>
      <c r="H464" s="10">
        <v>0</v>
      </c>
      <c r="I464" s="9" t="s">
        <v>81</v>
      </c>
      <c r="J464" s="10">
        <v>1</v>
      </c>
      <c r="K464" s="9"/>
      <c r="L464" s="10"/>
      <c r="M464" s="9"/>
      <c r="N464" s="10"/>
      <c r="O464" s="9">
        <v>2</v>
      </c>
      <c r="P464" s="10">
        <v>6</v>
      </c>
      <c r="Q464" s="9">
        <v>2</v>
      </c>
      <c r="R464" s="10">
        <v>1</v>
      </c>
      <c r="S464" s="9"/>
      <c r="T464" s="10"/>
      <c r="U464" s="10"/>
      <c r="V464" s="10">
        <f t="shared" si="12"/>
        <v>8</v>
      </c>
      <c r="Z464" s="4" t="s">
        <v>1570</v>
      </c>
      <c r="AA464" s="4" t="s">
        <v>1696</v>
      </c>
      <c r="AB464" s="4" t="s">
        <v>1696</v>
      </c>
    </row>
    <row r="465" spans="1:28" s="4" customFormat="1" ht="18.95" customHeight="1" x14ac:dyDescent="0.2">
      <c r="A465" s="4" t="s">
        <v>2127</v>
      </c>
      <c r="B465" s="4" t="s">
        <v>334</v>
      </c>
      <c r="C465" s="4" t="s">
        <v>2133</v>
      </c>
      <c r="D465" s="4" t="s">
        <v>335</v>
      </c>
      <c r="E465" s="4" t="s">
        <v>2135</v>
      </c>
      <c r="F465" s="4" t="s">
        <v>336</v>
      </c>
      <c r="G465" s="9" t="s">
        <v>80</v>
      </c>
      <c r="H465" s="10">
        <v>1</v>
      </c>
      <c r="I465" s="9" t="s">
        <v>83</v>
      </c>
      <c r="J465" s="10">
        <v>4</v>
      </c>
      <c r="K465" s="9"/>
      <c r="L465" s="10"/>
      <c r="M465" s="9"/>
      <c r="N465" s="10"/>
      <c r="O465" s="9">
        <v>2</v>
      </c>
      <c r="P465" s="10">
        <v>6</v>
      </c>
      <c r="Q465" s="9"/>
      <c r="R465" s="10"/>
      <c r="S465" s="9"/>
      <c r="T465" s="10"/>
      <c r="U465" s="10"/>
      <c r="V465" s="10">
        <f t="shared" si="12"/>
        <v>11</v>
      </c>
      <c r="AA465" s="4" t="s">
        <v>1830</v>
      </c>
      <c r="AB465" s="4" t="s">
        <v>1696</v>
      </c>
    </row>
    <row r="466" spans="1:28" s="4" customFormat="1" ht="18.95" customHeight="1" x14ac:dyDescent="0.2">
      <c r="A466" s="4" t="s">
        <v>2127</v>
      </c>
      <c r="B466" s="4" t="s">
        <v>334</v>
      </c>
      <c r="C466" s="4" t="s">
        <v>2133</v>
      </c>
      <c r="D466" s="4" t="s">
        <v>335</v>
      </c>
      <c r="E466" s="4" t="s">
        <v>2136</v>
      </c>
      <c r="F466" s="4" t="s">
        <v>544</v>
      </c>
      <c r="G466" s="9" t="s">
        <v>81</v>
      </c>
      <c r="H466" s="10">
        <v>0</v>
      </c>
      <c r="I466" s="9" t="s">
        <v>81</v>
      </c>
      <c r="J466" s="10">
        <v>1</v>
      </c>
      <c r="K466" s="9"/>
      <c r="L466" s="10"/>
      <c r="M466" s="9"/>
      <c r="N466" s="10"/>
      <c r="O466" s="9">
        <v>2</v>
      </c>
      <c r="P466" s="10">
        <v>6</v>
      </c>
      <c r="Q466" s="9">
        <v>2</v>
      </c>
      <c r="R466" s="10">
        <v>1</v>
      </c>
      <c r="S466" s="9"/>
      <c r="T466" s="10"/>
      <c r="U466" s="10"/>
      <c r="V466" s="10">
        <f t="shared" si="12"/>
        <v>8</v>
      </c>
      <c r="Z466" s="4" t="s">
        <v>1570</v>
      </c>
      <c r="AA466" s="4" t="s">
        <v>1696</v>
      </c>
      <c r="AB466" s="4" t="s">
        <v>1696</v>
      </c>
    </row>
    <row r="467" spans="1:28" s="4" customFormat="1" ht="18.95" customHeight="1" x14ac:dyDescent="0.2">
      <c r="A467" s="4" t="s">
        <v>2137</v>
      </c>
      <c r="B467" s="4" t="s">
        <v>337</v>
      </c>
      <c r="C467" s="4" t="s">
        <v>2138</v>
      </c>
      <c r="D467" s="4" t="s">
        <v>338</v>
      </c>
      <c r="E467" s="4" t="s">
        <v>2139</v>
      </c>
      <c r="F467" s="4" t="s">
        <v>1479</v>
      </c>
      <c r="G467" s="9" t="s">
        <v>81</v>
      </c>
      <c r="H467" s="10">
        <v>0</v>
      </c>
      <c r="I467" s="9" t="s">
        <v>82</v>
      </c>
      <c r="J467" s="10">
        <v>6</v>
      </c>
      <c r="K467" s="9"/>
      <c r="L467" s="10"/>
      <c r="M467" s="9"/>
      <c r="N467" s="10"/>
      <c r="O467" s="9">
        <v>2</v>
      </c>
      <c r="P467" s="10">
        <v>6</v>
      </c>
      <c r="Q467" s="9"/>
      <c r="R467" s="10"/>
      <c r="S467" s="9"/>
      <c r="T467" s="10"/>
      <c r="U467" s="10"/>
      <c r="V467" s="10">
        <f t="shared" si="12"/>
        <v>12</v>
      </c>
      <c r="Z467" s="4" t="s">
        <v>1586</v>
      </c>
      <c r="AA467" s="4" t="s">
        <v>2140</v>
      </c>
      <c r="AB467" s="4" t="s">
        <v>1730</v>
      </c>
    </row>
    <row r="468" spans="1:28" s="4" customFormat="1" ht="18.95" customHeight="1" x14ac:dyDescent="0.2">
      <c r="A468" s="4" t="s">
        <v>2137</v>
      </c>
      <c r="B468" s="4" t="s">
        <v>337</v>
      </c>
      <c r="C468" s="4" t="s">
        <v>2138</v>
      </c>
      <c r="D468" s="4" t="s">
        <v>338</v>
      </c>
      <c r="E468" s="4" t="s">
        <v>2141</v>
      </c>
      <c r="F468" s="4" t="s">
        <v>473</v>
      </c>
      <c r="G468" s="9" t="s">
        <v>81</v>
      </c>
      <c r="H468" s="10">
        <v>0</v>
      </c>
      <c r="I468" s="9" t="s">
        <v>80</v>
      </c>
      <c r="J468" s="10">
        <v>2</v>
      </c>
      <c r="K468" s="9"/>
      <c r="L468" s="10"/>
      <c r="M468" s="9"/>
      <c r="N468" s="10"/>
      <c r="O468" s="9">
        <v>2</v>
      </c>
      <c r="P468" s="10">
        <v>6</v>
      </c>
      <c r="Q468" s="9"/>
      <c r="R468" s="10"/>
      <c r="S468" s="9"/>
      <c r="T468" s="10"/>
      <c r="U468" s="10"/>
      <c r="V468" s="10">
        <f t="shared" si="12"/>
        <v>8</v>
      </c>
      <c r="Z468" s="4" t="s">
        <v>1589</v>
      </c>
      <c r="AA468" s="4" t="s">
        <v>1729</v>
      </c>
      <c r="AB468" s="4" t="s">
        <v>1696</v>
      </c>
    </row>
    <row r="469" spans="1:28" s="4" customFormat="1" ht="18.95" customHeight="1" x14ac:dyDescent="0.2">
      <c r="A469" s="4" t="s">
        <v>2137</v>
      </c>
      <c r="B469" s="4" t="s">
        <v>337</v>
      </c>
      <c r="C469" s="4" t="s">
        <v>2138</v>
      </c>
      <c r="D469" s="4" t="s">
        <v>338</v>
      </c>
      <c r="E469" s="4" t="s">
        <v>2142</v>
      </c>
      <c r="F469" s="4" t="s">
        <v>474</v>
      </c>
      <c r="G469" s="9" t="s">
        <v>80</v>
      </c>
      <c r="H469" s="10">
        <v>1</v>
      </c>
      <c r="I469" s="9" t="s">
        <v>84</v>
      </c>
      <c r="J469" s="10">
        <v>2</v>
      </c>
      <c r="K469" s="9"/>
      <c r="L469" s="10"/>
      <c r="M469" s="9"/>
      <c r="N469" s="10"/>
      <c r="O469" s="9">
        <v>2</v>
      </c>
      <c r="P469" s="10">
        <v>6</v>
      </c>
      <c r="Q469" s="9"/>
      <c r="R469" s="10"/>
      <c r="S469" s="9"/>
      <c r="T469" s="10"/>
      <c r="U469" s="10"/>
      <c r="V469" s="10">
        <f t="shared" si="12"/>
        <v>9</v>
      </c>
      <c r="Z469" s="4" t="s">
        <v>1570</v>
      </c>
      <c r="AA469" s="4" t="s">
        <v>1696</v>
      </c>
      <c r="AB469" s="4" t="s">
        <v>1696</v>
      </c>
    </row>
    <row r="470" spans="1:28" s="4" customFormat="1" ht="18.95" customHeight="1" x14ac:dyDescent="0.2">
      <c r="A470" s="4" t="s">
        <v>2137</v>
      </c>
      <c r="B470" s="4" t="s">
        <v>337</v>
      </c>
      <c r="C470" s="4" t="s">
        <v>2138</v>
      </c>
      <c r="D470" s="4" t="s">
        <v>338</v>
      </c>
      <c r="E470" s="4" t="s">
        <v>2143</v>
      </c>
      <c r="F470" s="4" t="s">
        <v>472</v>
      </c>
      <c r="G470" s="9" t="s">
        <v>81</v>
      </c>
      <c r="H470" s="10">
        <v>0</v>
      </c>
      <c r="I470" s="9" t="s">
        <v>80</v>
      </c>
      <c r="J470" s="10">
        <v>2</v>
      </c>
      <c r="K470" s="9"/>
      <c r="L470" s="10"/>
      <c r="M470" s="9"/>
      <c r="N470" s="10"/>
      <c r="O470" s="9">
        <v>2</v>
      </c>
      <c r="P470" s="10">
        <v>6</v>
      </c>
      <c r="Q470" s="9">
        <v>2</v>
      </c>
      <c r="R470" s="10">
        <v>1</v>
      </c>
      <c r="S470" s="9"/>
      <c r="T470" s="10"/>
      <c r="U470" s="10"/>
      <c r="V470" s="10">
        <f t="shared" si="12"/>
        <v>9</v>
      </c>
      <c r="Z470" s="4" t="s">
        <v>1586</v>
      </c>
      <c r="AA470" s="4" t="s">
        <v>1729</v>
      </c>
      <c r="AB470" s="4" t="s">
        <v>1730</v>
      </c>
    </row>
    <row r="471" spans="1:28" s="4" customFormat="1" ht="18.95" customHeight="1" x14ac:dyDescent="0.2">
      <c r="A471" s="4" t="s">
        <v>2137</v>
      </c>
      <c r="B471" s="4" t="s">
        <v>337</v>
      </c>
      <c r="C471" s="4" t="s">
        <v>2138</v>
      </c>
      <c r="D471" s="4" t="s">
        <v>338</v>
      </c>
      <c r="E471" s="4" t="s">
        <v>2144</v>
      </c>
      <c r="F471" s="4" t="s">
        <v>339</v>
      </c>
      <c r="G471" s="9" t="s">
        <v>83</v>
      </c>
      <c r="H471" s="10">
        <v>2</v>
      </c>
      <c r="I471" s="9" t="s">
        <v>80</v>
      </c>
      <c r="J471" s="10">
        <v>2</v>
      </c>
      <c r="K471" s="9"/>
      <c r="L471" s="10"/>
      <c r="M471" s="9"/>
      <c r="N471" s="10"/>
      <c r="O471" s="9">
        <v>2</v>
      </c>
      <c r="P471" s="10">
        <v>6</v>
      </c>
      <c r="Q471" s="9"/>
      <c r="R471" s="10"/>
      <c r="S471" s="9"/>
      <c r="T471" s="10"/>
      <c r="U471" s="10"/>
      <c r="V471" s="10">
        <f t="shared" si="12"/>
        <v>10</v>
      </c>
      <c r="Z471" s="4" t="s">
        <v>1570</v>
      </c>
      <c r="AA471" s="4" t="s">
        <v>1937</v>
      </c>
      <c r="AB471" s="4" t="s">
        <v>1696</v>
      </c>
    </row>
    <row r="472" spans="1:28" s="4" customFormat="1" ht="18.95" customHeight="1" x14ac:dyDescent="0.2">
      <c r="A472" s="4" t="s">
        <v>2137</v>
      </c>
      <c r="B472" s="4" t="s">
        <v>337</v>
      </c>
      <c r="C472" s="4" t="s">
        <v>2138</v>
      </c>
      <c r="D472" s="4" t="s">
        <v>338</v>
      </c>
      <c r="E472" s="4" t="s">
        <v>2145</v>
      </c>
      <c r="F472" s="4" t="s">
        <v>471</v>
      </c>
      <c r="G472" s="9" t="s">
        <v>81</v>
      </c>
      <c r="H472" s="10">
        <v>0</v>
      </c>
      <c r="I472" s="9" t="s">
        <v>80</v>
      </c>
      <c r="J472" s="10">
        <v>2</v>
      </c>
      <c r="K472" s="9"/>
      <c r="L472" s="10"/>
      <c r="M472" s="9"/>
      <c r="N472" s="10"/>
      <c r="O472" s="9">
        <v>2</v>
      </c>
      <c r="P472" s="10">
        <v>6</v>
      </c>
      <c r="Q472" s="9"/>
      <c r="R472" s="10"/>
      <c r="S472" s="9"/>
      <c r="T472" s="10"/>
      <c r="U472" s="10"/>
      <c r="V472" s="10">
        <f t="shared" si="12"/>
        <v>8</v>
      </c>
      <c r="Z472" s="4" t="s">
        <v>1634</v>
      </c>
      <c r="AA472" s="4" t="s">
        <v>1721</v>
      </c>
      <c r="AB472" s="4" t="s">
        <v>1721</v>
      </c>
    </row>
    <row r="473" spans="1:28" s="4" customFormat="1" ht="18.95" customHeight="1" x14ac:dyDescent="0.2">
      <c r="A473" s="4" t="s">
        <v>1845</v>
      </c>
      <c r="B473" s="4" t="s">
        <v>201</v>
      </c>
      <c r="C473" s="4" t="s">
        <v>1846</v>
      </c>
      <c r="D473" s="4" t="s">
        <v>202</v>
      </c>
      <c r="E473" s="4" t="s">
        <v>2146</v>
      </c>
      <c r="F473" s="4" t="s">
        <v>415</v>
      </c>
      <c r="G473" s="9" t="s">
        <v>81</v>
      </c>
      <c r="H473" s="10">
        <v>0</v>
      </c>
      <c r="I473" s="9" t="s">
        <v>80</v>
      </c>
      <c r="J473" s="10">
        <v>2</v>
      </c>
      <c r="K473" s="9">
        <v>2</v>
      </c>
      <c r="L473" s="10">
        <v>3</v>
      </c>
      <c r="M473" s="9">
        <v>2</v>
      </c>
      <c r="N473" s="10">
        <v>1</v>
      </c>
      <c r="O473" s="9">
        <v>2</v>
      </c>
      <c r="P473" s="10">
        <v>6</v>
      </c>
      <c r="Q473" s="9">
        <v>2</v>
      </c>
      <c r="R473" s="10">
        <v>1</v>
      </c>
      <c r="S473" s="9"/>
      <c r="T473" s="10"/>
      <c r="U473" s="10"/>
      <c r="V473" s="10">
        <f t="shared" si="12"/>
        <v>13</v>
      </c>
      <c r="AA473" s="4" t="s">
        <v>2147</v>
      </c>
      <c r="AB473" s="4" t="s">
        <v>1700</v>
      </c>
    </row>
    <row r="474" spans="1:28" s="4" customFormat="1" ht="18.95" customHeight="1" x14ac:dyDescent="0.2">
      <c r="A474" s="4" t="s">
        <v>1845</v>
      </c>
      <c r="B474" s="4" t="s">
        <v>201</v>
      </c>
      <c r="C474" s="4" t="s">
        <v>1846</v>
      </c>
      <c r="D474" s="4" t="s">
        <v>202</v>
      </c>
      <c r="E474" s="4" t="s">
        <v>2148</v>
      </c>
      <c r="F474" s="4" t="s">
        <v>340</v>
      </c>
      <c r="G474" s="9" t="s">
        <v>81</v>
      </c>
      <c r="H474" s="10">
        <v>0</v>
      </c>
      <c r="I474" s="9" t="s">
        <v>83</v>
      </c>
      <c r="J474" s="10">
        <v>4</v>
      </c>
      <c r="K474" s="9">
        <v>2</v>
      </c>
      <c r="L474" s="10">
        <v>3</v>
      </c>
      <c r="M474" s="9">
        <v>2</v>
      </c>
      <c r="N474" s="10">
        <v>1</v>
      </c>
      <c r="O474" s="9">
        <v>2</v>
      </c>
      <c r="P474" s="10">
        <v>6</v>
      </c>
      <c r="Q474" s="9">
        <v>2</v>
      </c>
      <c r="R474" s="10">
        <v>1</v>
      </c>
      <c r="S474" s="9"/>
      <c r="T474" s="10"/>
      <c r="U474" s="10"/>
      <c r="V474" s="10">
        <f t="shared" si="12"/>
        <v>15</v>
      </c>
      <c r="Z474" s="4" t="s">
        <v>1586</v>
      </c>
      <c r="AA474" s="4" t="s">
        <v>2149</v>
      </c>
      <c r="AB474" s="4" t="s">
        <v>1878</v>
      </c>
    </row>
    <row r="475" spans="1:28" s="4" customFormat="1" ht="18.95" customHeight="1" x14ac:dyDescent="0.2">
      <c r="A475" s="4" t="s">
        <v>1845</v>
      </c>
      <c r="B475" s="4" t="s">
        <v>201</v>
      </c>
      <c r="C475" s="4" t="s">
        <v>1846</v>
      </c>
      <c r="D475" s="4" t="s">
        <v>202</v>
      </c>
      <c r="E475" s="4" t="s">
        <v>2152</v>
      </c>
      <c r="F475" s="4" t="s">
        <v>518</v>
      </c>
      <c r="G475" s="9" t="s">
        <v>81</v>
      </c>
      <c r="H475" s="10">
        <v>0</v>
      </c>
      <c r="I475" s="9" t="s">
        <v>81</v>
      </c>
      <c r="J475" s="10">
        <v>1</v>
      </c>
      <c r="K475" s="9">
        <v>2</v>
      </c>
      <c r="L475" s="10">
        <v>3</v>
      </c>
      <c r="M475" s="9">
        <v>2</v>
      </c>
      <c r="N475" s="10">
        <v>1</v>
      </c>
      <c r="O475" s="9">
        <v>2</v>
      </c>
      <c r="P475" s="10">
        <v>6</v>
      </c>
      <c r="Q475" s="9">
        <v>2</v>
      </c>
      <c r="R475" s="10">
        <v>1</v>
      </c>
      <c r="S475" s="9"/>
      <c r="T475" s="10"/>
      <c r="U475" s="10"/>
      <c r="V475" s="10">
        <f t="shared" si="12"/>
        <v>12</v>
      </c>
      <c r="X475" s="4" t="s">
        <v>1776</v>
      </c>
      <c r="Z475" s="4" t="s">
        <v>1641</v>
      </c>
      <c r="AA475" s="4" t="s">
        <v>1819</v>
      </c>
      <c r="AB475" s="4" t="s">
        <v>1732</v>
      </c>
    </row>
    <row r="476" spans="1:28" s="4" customFormat="1" ht="18.95" customHeight="1" x14ac:dyDescent="0.2">
      <c r="A476" s="4" t="s">
        <v>1845</v>
      </c>
      <c r="B476" s="4" t="s">
        <v>201</v>
      </c>
      <c r="C476" s="4" t="s">
        <v>1846</v>
      </c>
      <c r="D476" s="4" t="s">
        <v>202</v>
      </c>
      <c r="E476" s="4" t="s">
        <v>2154</v>
      </c>
      <c r="F476" s="4" t="s">
        <v>416</v>
      </c>
      <c r="G476" s="9" t="s">
        <v>81</v>
      </c>
      <c r="H476" s="10">
        <v>0</v>
      </c>
      <c r="I476" s="9" t="s">
        <v>80</v>
      </c>
      <c r="J476" s="10">
        <v>2</v>
      </c>
      <c r="K476" s="9">
        <v>2</v>
      </c>
      <c r="L476" s="10">
        <v>3</v>
      </c>
      <c r="M476" s="9">
        <v>2</v>
      </c>
      <c r="N476" s="10">
        <v>1</v>
      </c>
      <c r="O476" s="9">
        <v>2</v>
      </c>
      <c r="P476" s="10">
        <v>6</v>
      </c>
      <c r="Q476" s="9">
        <v>2</v>
      </c>
      <c r="R476" s="10">
        <v>1</v>
      </c>
      <c r="S476" s="9"/>
      <c r="T476" s="10"/>
      <c r="U476" s="10"/>
      <c r="V476" s="10">
        <f t="shared" si="12"/>
        <v>13</v>
      </c>
      <c r="Z476" s="4" t="s">
        <v>1620</v>
      </c>
      <c r="AA476" s="4" t="s">
        <v>1836</v>
      </c>
      <c r="AB476" s="4" t="s">
        <v>1718</v>
      </c>
    </row>
    <row r="477" spans="1:28" s="4" customFormat="1" ht="18.95" customHeight="1" x14ac:dyDescent="0.2">
      <c r="A477" s="4" t="s">
        <v>1845</v>
      </c>
      <c r="B477" s="4" t="s">
        <v>201</v>
      </c>
      <c r="C477" s="4" t="s">
        <v>1846</v>
      </c>
      <c r="D477" s="4" t="s">
        <v>202</v>
      </c>
      <c r="E477" s="4" t="s">
        <v>2155</v>
      </c>
      <c r="F477" s="4" t="s">
        <v>417</v>
      </c>
      <c r="G477" s="9" t="s">
        <v>81</v>
      </c>
      <c r="H477" s="10">
        <v>0</v>
      </c>
      <c r="I477" s="9" t="s">
        <v>80</v>
      </c>
      <c r="J477" s="10">
        <v>2</v>
      </c>
      <c r="K477" s="9">
        <v>2</v>
      </c>
      <c r="L477" s="10">
        <v>3</v>
      </c>
      <c r="M477" s="9">
        <v>2</v>
      </c>
      <c r="N477" s="10">
        <v>1</v>
      </c>
      <c r="O477" s="9">
        <v>2</v>
      </c>
      <c r="P477" s="10">
        <v>6</v>
      </c>
      <c r="Q477" s="9">
        <v>2</v>
      </c>
      <c r="R477" s="10">
        <v>1</v>
      </c>
      <c r="S477" s="9"/>
      <c r="T477" s="10"/>
      <c r="U477" s="10"/>
      <c r="V477" s="10">
        <f t="shared" si="12"/>
        <v>13</v>
      </c>
      <c r="AA477" s="4" t="s">
        <v>2156</v>
      </c>
      <c r="AB477" s="4" t="s">
        <v>1727</v>
      </c>
    </row>
    <row r="478" spans="1:28" s="4" customFormat="1" ht="18.95" customHeight="1" x14ac:dyDescent="0.2">
      <c r="A478" s="4" t="s">
        <v>1845</v>
      </c>
      <c r="B478" s="4" t="s">
        <v>201</v>
      </c>
      <c r="C478" s="4" t="s">
        <v>1846</v>
      </c>
      <c r="D478" s="4" t="s">
        <v>202</v>
      </c>
      <c r="E478" s="4" t="s">
        <v>2157</v>
      </c>
      <c r="F478" s="4" t="s">
        <v>519</v>
      </c>
      <c r="G478" s="9" t="s">
        <v>81</v>
      </c>
      <c r="H478" s="10">
        <v>0</v>
      </c>
      <c r="I478" s="9" t="s">
        <v>81</v>
      </c>
      <c r="J478" s="10">
        <v>1</v>
      </c>
      <c r="K478" s="9">
        <v>2</v>
      </c>
      <c r="L478" s="10">
        <v>3</v>
      </c>
      <c r="M478" s="9">
        <v>2</v>
      </c>
      <c r="N478" s="10">
        <v>1</v>
      </c>
      <c r="O478" s="9">
        <v>2</v>
      </c>
      <c r="P478" s="10">
        <v>6</v>
      </c>
      <c r="Q478" s="9">
        <v>2</v>
      </c>
      <c r="R478" s="10">
        <v>1</v>
      </c>
      <c r="S478" s="9"/>
      <c r="T478" s="10"/>
      <c r="U478" s="10"/>
      <c r="V478" s="10">
        <f t="shared" si="12"/>
        <v>12</v>
      </c>
      <c r="Z478" s="4" t="s">
        <v>1670</v>
      </c>
      <c r="AA478" s="4" t="s">
        <v>1819</v>
      </c>
      <c r="AB478" s="4" t="s">
        <v>1705</v>
      </c>
    </row>
    <row r="479" spans="1:28" s="4" customFormat="1" ht="18.95" customHeight="1" x14ac:dyDescent="0.2">
      <c r="A479" s="4" t="s">
        <v>1845</v>
      </c>
      <c r="B479" s="4" t="s">
        <v>201</v>
      </c>
      <c r="C479" s="4" t="s">
        <v>1846</v>
      </c>
      <c r="D479" s="4" t="s">
        <v>202</v>
      </c>
      <c r="E479" s="4" t="s">
        <v>2158</v>
      </c>
      <c r="F479" s="4" t="s">
        <v>418</v>
      </c>
      <c r="G479" s="9" t="s">
        <v>81</v>
      </c>
      <c r="H479" s="10">
        <v>0</v>
      </c>
      <c r="I479" s="9" t="s">
        <v>80</v>
      </c>
      <c r="J479" s="10">
        <v>2</v>
      </c>
      <c r="K479" s="9">
        <v>2</v>
      </c>
      <c r="L479" s="10">
        <v>3</v>
      </c>
      <c r="M479" s="9">
        <v>2</v>
      </c>
      <c r="N479" s="10">
        <v>1</v>
      </c>
      <c r="O479" s="9">
        <v>2</v>
      </c>
      <c r="P479" s="10">
        <v>6</v>
      </c>
      <c r="Q479" s="9">
        <v>2</v>
      </c>
      <c r="R479" s="10">
        <v>1</v>
      </c>
      <c r="S479" s="9"/>
      <c r="T479" s="10"/>
      <c r="U479" s="10"/>
      <c r="V479" s="10">
        <f t="shared" si="12"/>
        <v>13</v>
      </c>
      <c r="Z479" s="4" t="s">
        <v>1589</v>
      </c>
      <c r="AA479" s="4" t="s">
        <v>1937</v>
      </c>
      <c r="AB479" s="4" t="s">
        <v>1696</v>
      </c>
    </row>
    <row r="480" spans="1:28" s="4" customFormat="1" ht="18.95" customHeight="1" x14ac:dyDescent="0.2">
      <c r="A480" s="4" t="s">
        <v>1845</v>
      </c>
      <c r="B480" s="4" t="s">
        <v>201</v>
      </c>
      <c r="C480" s="4" t="s">
        <v>1846</v>
      </c>
      <c r="D480" s="4" t="s">
        <v>202</v>
      </c>
      <c r="E480" s="4" t="s">
        <v>2159</v>
      </c>
      <c r="F480" s="4" t="s">
        <v>343</v>
      </c>
      <c r="G480" s="9" t="s">
        <v>81</v>
      </c>
      <c r="H480" s="10">
        <v>0</v>
      </c>
      <c r="I480" s="9" t="s">
        <v>80</v>
      </c>
      <c r="J480" s="10">
        <v>2</v>
      </c>
      <c r="K480" s="9">
        <v>1</v>
      </c>
      <c r="L480" s="10">
        <v>5</v>
      </c>
      <c r="M480" s="9">
        <v>2</v>
      </c>
      <c r="N480" s="10">
        <v>1</v>
      </c>
      <c r="O480" s="9">
        <v>2</v>
      </c>
      <c r="P480" s="10">
        <v>6</v>
      </c>
      <c r="Q480" s="9">
        <v>2</v>
      </c>
      <c r="R480" s="10">
        <v>1</v>
      </c>
      <c r="S480" s="9"/>
      <c r="T480" s="10"/>
      <c r="U480" s="10"/>
      <c r="V480" s="10">
        <f t="shared" si="12"/>
        <v>15</v>
      </c>
      <c r="X480" s="4" t="s">
        <v>1603</v>
      </c>
      <c r="AA480" s="4" t="s">
        <v>1819</v>
      </c>
      <c r="AB480" s="4" t="s">
        <v>1878</v>
      </c>
    </row>
    <row r="481" spans="1:16382" s="4" customFormat="1" ht="18.95" customHeight="1" x14ac:dyDescent="0.2">
      <c r="A481" s="4" t="s">
        <v>1671</v>
      </c>
      <c r="B481" s="4" t="s">
        <v>293</v>
      </c>
      <c r="C481" s="4" t="s">
        <v>2160</v>
      </c>
      <c r="D481" s="4" t="s">
        <v>1672</v>
      </c>
      <c r="E481" s="4" t="s">
        <v>2161</v>
      </c>
      <c r="F481" s="4" t="s">
        <v>475</v>
      </c>
      <c r="G481" s="9" t="s">
        <v>81</v>
      </c>
      <c r="H481" s="10">
        <v>0</v>
      </c>
      <c r="I481" s="9" t="s">
        <v>84</v>
      </c>
      <c r="J481" s="10">
        <v>2</v>
      </c>
      <c r="K481" s="9">
        <v>2</v>
      </c>
      <c r="L481" s="10">
        <v>3</v>
      </c>
      <c r="M481" s="9"/>
      <c r="N481" s="10"/>
      <c r="O481" s="9">
        <v>2</v>
      </c>
      <c r="P481" s="10">
        <v>6</v>
      </c>
      <c r="Q481" s="9">
        <v>2</v>
      </c>
      <c r="R481" s="10">
        <v>1</v>
      </c>
      <c r="S481" s="9"/>
      <c r="T481" s="10"/>
      <c r="U481" s="10"/>
      <c r="V481" s="10">
        <f t="shared" si="12"/>
        <v>12</v>
      </c>
      <c r="Z481" s="4" t="s">
        <v>1570</v>
      </c>
      <c r="AA481" s="4" t="s">
        <v>1696</v>
      </c>
      <c r="AB481" s="4" t="s">
        <v>1696</v>
      </c>
    </row>
    <row r="482" spans="1:16382" s="4" customFormat="1" ht="18.95" customHeight="1" x14ac:dyDescent="0.2">
      <c r="A482" s="4" t="s">
        <v>1671</v>
      </c>
      <c r="B482" s="4" t="s">
        <v>293</v>
      </c>
      <c r="C482" s="4" t="s">
        <v>2160</v>
      </c>
      <c r="D482" s="4" t="s">
        <v>1672</v>
      </c>
      <c r="E482" s="4" t="s">
        <v>2162</v>
      </c>
      <c r="F482" s="4" t="s">
        <v>419</v>
      </c>
      <c r="G482" s="9" t="s">
        <v>80</v>
      </c>
      <c r="H482" s="10">
        <v>1</v>
      </c>
      <c r="I482" s="9" t="s">
        <v>84</v>
      </c>
      <c r="J482" s="10">
        <v>2</v>
      </c>
      <c r="K482" s="9">
        <v>2</v>
      </c>
      <c r="L482" s="10">
        <v>3</v>
      </c>
      <c r="M482" s="9"/>
      <c r="N482" s="10"/>
      <c r="O482" s="9">
        <v>2</v>
      </c>
      <c r="P482" s="10">
        <v>6</v>
      </c>
      <c r="Q482" s="9">
        <v>2</v>
      </c>
      <c r="R482" s="10">
        <v>1</v>
      </c>
      <c r="S482" s="9"/>
      <c r="T482" s="10"/>
      <c r="U482" s="10"/>
      <c r="V482" s="10">
        <f t="shared" si="12"/>
        <v>13</v>
      </c>
      <c r="AA482" s="4" t="s">
        <v>1705</v>
      </c>
      <c r="AB482" s="4" t="s">
        <v>1705</v>
      </c>
    </row>
    <row r="483" spans="1:16382" s="4" customFormat="1" ht="18.95" customHeight="1" x14ac:dyDescent="0.2">
      <c r="A483" s="4" t="s">
        <v>1671</v>
      </c>
      <c r="B483" s="4" t="s">
        <v>293</v>
      </c>
      <c r="C483" s="4" t="s">
        <v>2160</v>
      </c>
      <c r="D483" s="4" t="s">
        <v>1672</v>
      </c>
      <c r="E483" s="4" t="s">
        <v>2163</v>
      </c>
      <c r="F483" s="4" t="s">
        <v>477</v>
      </c>
      <c r="G483" s="9" t="s">
        <v>80</v>
      </c>
      <c r="H483" s="10">
        <v>1</v>
      </c>
      <c r="I483" s="9" t="s">
        <v>81</v>
      </c>
      <c r="J483" s="10">
        <v>1</v>
      </c>
      <c r="K483" s="9">
        <v>2</v>
      </c>
      <c r="L483" s="10">
        <v>3</v>
      </c>
      <c r="M483" s="9"/>
      <c r="N483" s="10"/>
      <c r="O483" s="9">
        <v>2</v>
      </c>
      <c r="P483" s="10">
        <v>6</v>
      </c>
      <c r="Q483" s="9">
        <v>2</v>
      </c>
      <c r="R483" s="10">
        <v>1</v>
      </c>
      <c r="S483" s="9"/>
      <c r="T483" s="10"/>
      <c r="U483" s="10"/>
      <c r="V483" s="10">
        <f t="shared" si="12"/>
        <v>12</v>
      </c>
      <c r="Z483" s="4" t="s">
        <v>1573</v>
      </c>
      <c r="AA483" s="4" t="s">
        <v>1947</v>
      </c>
      <c r="AB483" s="4" t="s">
        <v>1712</v>
      </c>
    </row>
    <row r="484" spans="1:16382" s="4" customFormat="1" ht="18.95" customHeight="1" x14ac:dyDescent="0.2">
      <c r="A484" s="4" t="s">
        <v>1671</v>
      </c>
      <c r="B484" s="4" t="s">
        <v>293</v>
      </c>
      <c r="C484" s="4" t="s">
        <v>2160</v>
      </c>
      <c r="D484" s="4" t="s">
        <v>1672</v>
      </c>
      <c r="E484" s="4" t="s">
        <v>2164</v>
      </c>
      <c r="F484" s="4" t="s">
        <v>521</v>
      </c>
      <c r="G484" s="9" t="s">
        <v>81</v>
      </c>
      <c r="H484" s="10">
        <v>0</v>
      </c>
      <c r="I484" s="9" t="s">
        <v>81</v>
      </c>
      <c r="J484" s="10">
        <v>1</v>
      </c>
      <c r="K484" s="9">
        <v>2</v>
      </c>
      <c r="L484" s="10">
        <v>3</v>
      </c>
      <c r="M484" s="9"/>
      <c r="N484" s="10"/>
      <c r="O484" s="9">
        <v>2</v>
      </c>
      <c r="P484" s="10">
        <v>6</v>
      </c>
      <c r="Q484" s="9">
        <v>2</v>
      </c>
      <c r="R484" s="10">
        <v>1</v>
      </c>
      <c r="S484" s="9"/>
      <c r="T484" s="10"/>
      <c r="U484" s="10"/>
      <c r="V484" s="10">
        <f t="shared" si="12"/>
        <v>11</v>
      </c>
      <c r="AA484" s="4" t="s">
        <v>1700</v>
      </c>
      <c r="AB484" s="4" t="s">
        <v>1700</v>
      </c>
    </row>
    <row r="485" spans="1:16382" s="4" customFormat="1" ht="18.95" customHeight="1" x14ac:dyDescent="0.2">
      <c r="A485" s="4" t="s">
        <v>1671</v>
      </c>
      <c r="B485" s="4" t="s">
        <v>293</v>
      </c>
      <c r="C485" s="4" t="s">
        <v>2160</v>
      </c>
      <c r="D485" s="4" t="s">
        <v>1672</v>
      </c>
      <c r="E485" s="4" t="s">
        <v>2165</v>
      </c>
      <c r="F485" s="4" t="s">
        <v>420</v>
      </c>
      <c r="G485" s="9" t="s">
        <v>80</v>
      </c>
      <c r="H485" s="10">
        <v>1</v>
      </c>
      <c r="I485" s="9" t="s">
        <v>84</v>
      </c>
      <c r="J485" s="10">
        <v>2</v>
      </c>
      <c r="K485" s="9">
        <v>2</v>
      </c>
      <c r="L485" s="10">
        <v>3</v>
      </c>
      <c r="M485" s="9"/>
      <c r="N485" s="10"/>
      <c r="O485" s="9">
        <v>2</v>
      </c>
      <c r="P485" s="10">
        <v>6</v>
      </c>
      <c r="Q485" s="9">
        <v>2</v>
      </c>
      <c r="R485" s="10">
        <v>1</v>
      </c>
      <c r="S485" s="9"/>
      <c r="T485" s="10"/>
      <c r="U485" s="10"/>
      <c r="V485" s="10">
        <f t="shared" si="12"/>
        <v>13</v>
      </c>
      <c r="Z485" s="4" t="s">
        <v>1570</v>
      </c>
      <c r="AA485" s="4" t="s">
        <v>1729</v>
      </c>
      <c r="AB485" s="4" t="s">
        <v>1705</v>
      </c>
    </row>
    <row r="486" spans="1:16382" s="4" customFormat="1" ht="18.95" customHeight="1" x14ac:dyDescent="0.2">
      <c r="A486" s="4" t="s">
        <v>1671</v>
      </c>
      <c r="B486" s="4" t="s">
        <v>293</v>
      </c>
      <c r="C486" s="4" t="s">
        <v>2160</v>
      </c>
      <c r="D486" s="4" t="s">
        <v>1672</v>
      </c>
      <c r="E486" s="4" t="s">
        <v>2166</v>
      </c>
      <c r="F486" s="4" t="s">
        <v>295</v>
      </c>
      <c r="G486" s="9" t="s">
        <v>80</v>
      </c>
      <c r="H486" s="10">
        <v>1</v>
      </c>
      <c r="I486" s="9" t="s">
        <v>83</v>
      </c>
      <c r="J486" s="10">
        <v>4</v>
      </c>
      <c r="K486" s="9">
        <v>2</v>
      </c>
      <c r="L486" s="10">
        <v>3</v>
      </c>
      <c r="M486" s="9"/>
      <c r="N486" s="10"/>
      <c r="O486" s="9">
        <v>2</v>
      </c>
      <c r="P486" s="10">
        <v>6</v>
      </c>
      <c r="Q486" s="9">
        <v>2</v>
      </c>
      <c r="R486" s="10">
        <v>1</v>
      </c>
      <c r="S486" s="9"/>
      <c r="T486" s="10"/>
      <c r="U486" s="10"/>
      <c r="V486" s="10">
        <f t="shared" si="12"/>
        <v>15</v>
      </c>
      <c r="Z486" s="4" t="s">
        <v>1570</v>
      </c>
      <c r="AA486" s="4" t="s">
        <v>1947</v>
      </c>
      <c r="AB486" s="4" t="s">
        <v>1696</v>
      </c>
    </row>
    <row r="487" spans="1:16382" s="4" customFormat="1" ht="18.95" customHeight="1" x14ac:dyDescent="0.2">
      <c r="A487" s="4" t="s">
        <v>1671</v>
      </c>
      <c r="B487" s="4" t="s">
        <v>293</v>
      </c>
      <c r="C487" s="4" t="s">
        <v>2160</v>
      </c>
      <c r="D487" s="4" t="s">
        <v>1672</v>
      </c>
      <c r="E487" s="4" t="s">
        <v>2167</v>
      </c>
      <c r="F487" s="4" t="s">
        <v>294</v>
      </c>
      <c r="G487" s="9" t="s">
        <v>80</v>
      </c>
      <c r="H487" s="10">
        <v>1</v>
      </c>
      <c r="I487" s="9" t="s">
        <v>83</v>
      </c>
      <c r="J487" s="10">
        <v>4</v>
      </c>
      <c r="K487" s="9">
        <v>2</v>
      </c>
      <c r="L487" s="10">
        <v>3</v>
      </c>
      <c r="M487" s="9"/>
      <c r="N487" s="10"/>
      <c r="O487" s="9">
        <v>2</v>
      </c>
      <c r="P487" s="10">
        <v>6</v>
      </c>
      <c r="Q487" s="9">
        <v>2</v>
      </c>
      <c r="R487" s="10">
        <v>1</v>
      </c>
      <c r="S487" s="9"/>
      <c r="T487" s="10"/>
      <c r="U487" s="10"/>
      <c r="V487" s="10">
        <f t="shared" si="12"/>
        <v>15</v>
      </c>
      <c r="Z487" s="4" t="s">
        <v>1582</v>
      </c>
      <c r="AA487" s="4" t="s">
        <v>1947</v>
      </c>
      <c r="AB487" s="4" t="s">
        <v>1712</v>
      </c>
    </row>
    <row r="488" spans="1:16382" s="4" customFormat="1" ht="18.95" customHeight="1" x14ac:dyDescent="0.2">
      <c r="A488" s="4" t="s">
        <v>1671</v>
      </c>
      <c r="B488" s="4" t="s">
        <v>293</v>
      </c>
      <c r="C488" s="4" t="s">
        <v>2160</v>
      </c>
      <c r="D488" s="4" t="s">
        <v>1672</v>
      </c>
      <c r="E488" s="4" t="s">
        <v>2168</v>
      </c>
      <c r="F488" s="4" t="s">
        <v>476</v>
      </c>
      <c r="G488" s="9" t="s">
        <v>80</v>
      </c>
      <c r="H488" s="10">
        <v>1</v>
      </c>
      <c r="I488" s="9" t="s">
        <v>81</v>
      </c>
      <c r="J488" s="10">
        <v>1</v>
      </c>
      <c r="K488" s="9">
        <v>2</v>
      </c>
      <c r="L488" s="10">
        <v>3</v>
      </c>
      <c r="M488" s="9"/>
      <c r="N488" s="10"/>
      <c r="O488" s="9">
        <v>2</v>
      </c>
      <c r="P488" s="10">
        <v>6</v>
      </c>
      <c r="Q488" s="9">
        <v>2</v>
      </c>
      <c r="R488" s="10">
        <v>1</v>
      </c>
      <c r="S488" s="9"/>
      <c r="T488" s="10"/>
      <c r="U488" s="10"/>
      <c r="V488" s="10">
        <f t="shared" si="12"/>
        <v>12</v>
      </c>
      <c r="AA488" s="4" t="s">
        <v>1730</v>
      </c>
      <c r="AB488" s="4" t="s">
        <v>1730</v>
      </c>
    </row>
    <row r="489" spans="1:16382" s="4" customFormat="1" ht="18.95" customHeight="1" x14ac:dyDescent="0.2">
      <c r="A489" s="4" t="s">
        <v>1671</v>
      </c>
      <c r="B489" s="4" t="s">
        <v>293</v>
      </c>
      <c r="C489" s="4" t="s">
        <v>2160</v>
      </c>
      <c r="D489" s="4" t="s">
        <v>1672</v>
      </c>
      <c r="E489" s="4" t="s">
        <v>2169</v>
      </c>
      <c r="F489" s="4" t="s">
        <v>520</v>
      </c>
      <c r="G489" s="9" t="s">
        <v>81</v>
      </c>
      <c r="H489" s="10">
        <v>0</v>
      </c>
      <c r="I489" s="9" t="s">
        <v>81</v>
      </c>
      <c r="J489" s="10">
        <v>1</v>
      </c>
      <c r="K489" s="9"/>
      <c r="L489" s="10"/>
      <c r="M489" s="9"/>
      <c r="N489" s="10"/>
      <c r="O489" s="9">
        <v>2</v>
      </c>
      <c r="P489" s="10">
        <v>6</v>
      </c>
      <c r="Q489" s="9">
        <v>2</v>
      </c>
      <c r="R489" s="10">
        <v>1</v>
      </c>
      <c r="S489" s="9"/>
      <c r="T489" s="10"/>
      <c r="U489" s="10"/>
      <c r="V489" s="10">
        <f t="shared" si="12"/>
        <v>8</v>
      </c>
      <c r="Z489" s="4" t="s">
        <v>1570</v>
      </c>
      <c r="AA489" s="4" t="s">
        <v>1730</v>
      </c>
      <c r="AB489" s="4" t="s">
        <v>1730</v>
      </c>
    </row>
    <row r="490" spans="1:16382" s="4" customFormat="1" ht="18.95" customHeight="1" x14ac:dyDescent="0.2">
      <c r="A490" s="4" t="s">
        <v>1850</v>
      </c>
      <c r="B490" s="4" t="s">
        <v>157</v>
      </c>
      <c r="C490" s="4" t="s">
        <v>2170</v>
      </c>
      <c r="D490" s="4" t="s">
        <v>257</v>
      </c>
      <c r="E490" s="4" t="s">
        <v>2171</v>
      </c>
      <c r="F490" s="4" t="s">
        <v>421</v>
      </c>
      <c r="G490" s="9" t="s">
        <v>81</v>
      </c>
      <c r="H490" s="10">
        <v>0</v>
      </c>
      <c r="I490" s="9" t="s">
        <v>83</v>
      </c>
      <c r="J490" s="10">
        <v>4</v>
      </c>
      <c r="K490" s="9"/>
      <c r="L490" s="10"/>
      <c r="M490" s="9"/>
      <c r="N490" s="10"/>
      <c r="O490" s="9">
        <v>2</v>
      </c>
      <c r="P490" s="10">
        <v>6</v>
      </c>
      <c r="Q490" s="9">
        <v>2</v>
      </c>
      <c r="R490" s="10">
        <v>1</v>
      </c>
      <c r="S490" s="9"/>
      <c r="T490" s="10"/>
      <c r="U490" s="10"/>
      <c r="V490" s="10">
        <f t="shared" si="12"/>
        <v>11</v>
      </c>
      <c r="Z490" s="4" t="s">
        <v>1570</v>
      </c>
      <c r="AA490" s="4" t="s">
        <v>1696</v>
      </c>
      <c r="AB490" s="4" t="s">
        <v>1696</v>
      </c>
    </row>
    <row r="491" spans="1:16382" s="4" customFormat="1" ht="18.95" customHeight="1" x14ac:dyDescent="0.2">
      <c r="A491" s="4" t="s">
        <v>1850</v>
      </c>
      <c r="B491" s="4" t="s">
        <v>157</v>
      </c>
      <c r="C491" s="4" t="s">
        <v>2170</v>
      </c>
      <c r="D491" s="4" t="s">
        <v>257</v>
      </c>
      <c r="E491" s="4" t="s">
        <v>2172</v>
      </c>
      <c r="F491" s="4" t="s">
        <v>422</v>
      </c>
      <c r="G491" s="9" t="s">
        <v>81</v>
      </c>
      <c r="H491" s="10">
        <v>0</v>
      </c>
      <c r="I491" s="9" t="s">
        <v>83</v>
      </c>
      <c r="J491" s="10">
        <v>4</v>
      </c>
      <c r="K491" s="9"/>
      <c r="L491" s="10"/>
      <c r="M491" s="9"/>
      <c r="N491" s="10"/>
      <c r="O491" s="9">
        <v>2</v>
      </c>
      <c r="P491" s="10">
        <v>6</v>
      </c>
      <c r="Q491" s="9">
        <v>2</v>
      </c>
      <c r="R491" s="10">
        <v>1</v>
      </c>
      <c r="S491" s="9"/>
      <c r="T491" s="10"/>
      <c r="U491" s="10"/>
      <c r="V491" s="10">
        <f t="shared" si="12"/>
        <v>11</v>
      </c>
      <c r="Z491" s="4" t="s">
        <v>1570</v>
      </c>
      <c r="AA491" s="4" t="s">
        <v>2173</v>
      </c>
      <c r="AB491" s="4" t="s">
        <v>1696</v>
      </c>
    </row>
    <row r="492" spans="1:16382" s="4" customFormat="1" ht="18.95" customHeight="1" x14ac:dyDescent="0.2">
      <c r="A492" s="4" t="s">
        <v>1850</v>
      </c>
      <c r="B492" s="4" t="s">
        <v>157</v>
      </c>
      <c r="C492" s="4" t="s">
        <v>2170</v>
      </c>
      <c r="D492" s="4" t="s">
        <v>257</v>
      </c>
      <c r="E492" s="4" t="s">
        <v>2174</v>
      </c>
      <c r="F492" s="4" t="s">
        <v>344</v>
      </c>
      <c r="G492" s="9" t="s">
        <v>81</v>
      </c>
      <c r="H492" s="10">
        <v>0</v>
      </c>
      <c r="I492" s="9" t="s">
        <v>82</v>
      </c>
      <c r="J492" s="10">
        <v>6</v>
      </c>
      <c r="K492" s="9"/>
      <c r="L492" s="10"/>
      <c r="M492" s="9"/>
      <c r="N492" s="10"/>
      <c r="O492" s="9">
        <v>2</v>
      </c>
      <c r="P492" s="10">
        <v>6</v>
      </c>
      <c r="Q492" s="9">
        <v>2</v>
      </c>
      <c r="R492" s="10">
        <v>1</v>
      </c>
      <c r="S492" s="9"/>
      <c r="T492" s="10"/>
      <c r="U492" s="10"/>
      <c r="V492" s="10">
        <f t="shared" si="12"/>
        <v>13</v>
      </c>
      <c r="Z492" s="4" t="s">
        <v>1589</v>
      </c>
      <c r="AA492" s="4" t="s">
        <v>1705</v>
      </c>
      <c r="AB492" s="4" t="s">
        <v>1696</v>
      </c>
    </row>
    <row r="493" spans="1:16382" s="7" customFormat="1" ht="18.95" customHeight="1" x14ac:dyDescent="0.2">
      <c r="A493" s="4" t="s">
        <v>1850</v>
      </c>
      <c r="B493" s="4" t="s">
        <v>157</v>
      </c>
      <c r="C493" s="4" t="s">
        <v>2170</v>
      </c>
      <c r="D493" s="4" t="s">
        <v>257</v>
      </c>
      <c r="E493" s="4" t="s">
        <v>2175</v>
      </c>
      <c r="F493" s="4" t="s">
        <v>423</v>
      </c>
      <c r="G493" s="9" t="s">
        <v>81</v>
      </c>
      <c r="H493" s="10">
        <v>0</v>
      </c>
      <c r="I493" s="9" t="s">
        <v>83</v>
      </c>
      <c r="J493" s="10">
        <v>4</v>
      </c>
      <c r="K493" s="9"/>
      <c r="L493" s="10"/>
      <c r="M493" s="9"/>
      <c r="N493" s="10"/>
      <c r="O493" s="9">
        <v>2</v>
      </c>
      <c r="P493" s="10">
        <v>6</v>
      </c>
      <c r="Q493" s="9">
        <v>2</v>
      </c>
      <c r="R493" s="10">
        <v>1</v>
      </c>
      <c r="S493" s="9"/>
      <c r="T493" s="10"/>
      <c r="U493" s="10"/>
      <c r="V493" s="10">
        <f t="shared" si="12"/>
        <v>11</v>
      </c>
      <c r="W493" s="4"/>
      <c r="X493" s="4"/>
      <c r="Y493" s="4"/>
      <c r="Z493" s="4" t="s">
        <v>1570</v>
      </c>
      <c r="AA493" s="4" t="s">
        <v>1830</v>
      </c>
      <c r="AB493" s="4" t="s">
        <v>1696</v>
      </c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  <c r="BL493" s="4"/>
      <c r="BM493" s="4"/>
      <c r="BN493" s="4"/>
      <c r="BO493" s="4"/>
      <c r="BP493" s="4"/>
      <c r="BQ493" s="4"/>
      <c r="BR493" s="4"/>
      <c r="BS493" s="4"/>
      <c r="BT493" s="4"/>
      <c r="BU493" s="4"/>
      <c r="BV493" s="4"/>
      <c r="BW493" s="4"/>
      <c r="BX493" s="4"/>
      <c r="BY493" s="4"/>
      <c r="BZ493" s="4"/>
      <c r="CA493" s="4"/>
      <c r="CB493" s="4"/>
      <c r="CC493" s="4"/>
      <c r="CD493" s="4"/>
      <c r="CE493" s="4"/>
      <c r="CF493" s="4"/>
      <c r="CG493" s="4"/>
      <c r="CH493" s="4"/>
      <c r="CI493" s="4"/>
      <c r="CJ493" s="4"/>
      <c r="CK493" s="4"/>
      <c r="CL493" s="4"/>
      <c r="CM493" s="4"/>
      <c r="CN493" s="4"/>
      <c r="CO493" s="4"/>
      <c r="CP493" s="4"/>
      <c r="CQ493" s="4"/>
      <c r="CR493" s="4"/>
      <c r="CS493" s="4"/>
      <c r="CT493" s="4"/>
      <c r="CU493" s="4"/>
      <c r="CV493" s="4"/>
      <c r="CW493" s="4"/>
      <c r="CX493" s="4"/>
      <c r="CY493" s="4"/>
      <c r="CZ493" s="4"/>
      <c r="DA493" s="4"/>
      <c r="DB493" s="4"/>
      <c r="DC493" s="4"/>
      <c r="DD493" s="4"/>
      <c r="DE493" s="4"/>
      <c r="DF493" s="4"/>
      <c r="DG493" s="4"/>
      <c r="DH493" s="4"/>
      <c r="DI493" s="4"/>
      <c r="DJ493" s="4"/>
      <c r="DK493" s="4"/>
      <c r="DL493" s="4"/>
      <c r="DM493" s="4"/>
      <c r="DN493" s="4"/>
      <c r="DO493" s="4"/>
      <c r="DP493" s="4"/>
      <c r="DQ493" s="4"/>
      <c r="DR493" s="4"/>
      <c r="DS493" s="4"/>
      <c r="DT493" s="4"/>
      <c r="DU493" s="4"/>
      <c r="DV493" s="4"/>
      <c r="DW493" s="4"/>
      <c r="DX493" s="4"/>
      <c r="DY493" s="4"/>
      <c r="DZ493" s="4"/>
      <c r="EA493" s="4"/>
      <c r="EB493" s="4"/>
      <c r="EC493" s="4"/>
      <c r="ED493" s="4"/>
      <c r="EE493" s="4"/>
      <c r="EF493" s="4"/>
      <c r="EG493" s="4"/>
      <c r="EH493" s="4"/>
      <c r="EI493" s="4"/>
      <c r="EJ493" s="4"/>
      <c r="EK493" s="4"/>
      <c r="EL493" s="4"/>
      <c r="EM493" s="4"/>
      <c r="EN493" s="4"/>
      <c r="EO493" s="4"/>
      <c r="EP493" s="4"/>
      <c r="EQ493" s="4"/>
      <c r="ER493" s="4"/>
      <c r="ES493" s="4"/>
      <c r="ET493" s="4"/>
      <c r="EU493" s="4"/>
      <c r="EV493" s="4"/>
      <c r="EW493" s="4"/>
      <c r="EX493" s="4"/>
      <c r="EY493" s="4"/>
      <c r="EZ493" s="4"/>
      <c r="FA493" s="4"/>
      <c r="FB493" s="4"/>
      <c r="FC493" s="4"/>
      <c r="FD493" s="4"/>
      <c r="FE493" s="4"/>
      <c r="FF493" s="4"/>
      <c r="FG493" s="4"/>
      <c r="FH493" s="4"/>
      <c r="FI493" s="4"/>
      <c r="FJ493" s="4"/>
      <c r="FK493" s="4"/>
      <c r="FL493" s="4"/>
      <c r="FM493" s="4"/>
      <c r="FN493" s="4"/>
      <c r="FO493" s="4"/>
      <c r="FP493" s="4"/>
      <c r="FQ493" s="4"/>
      <c r="FR493" s="4"/>
      <c r="FS493" s="4"/>
      <c r="FT493" s="4"/>
      <c r="FU493" s="4"/>
      <c r="FV493" s="4"/>
      <c r="FW493" s="4"/>
      <c r="FX493" s="4"/>
      <c r="FY493" s="4"/>
      <c r="FZ493" s="4"/>
      <c r="GA493" s="4"/>
      <c r="GB493" s="4"/>
      <c r="GC493" s="4"/>
      <c r="GD493" s="4"/>
      <c r="GE493" s="4"/>
      <c r="GF493" s="4"/>
      <c r="GG493" s="4"/>
      <c r="GH493" s="4"/>
      <c r="GI493" s="4"/>
      <c r="GJ493" s="4"/>
      <c r="GK493" s="4"/>
      <c r="GL493" s="4"/>
      <c r="GM493" s="4"/>
      <c r="GN493" s="4"/>
      <c r="GO493" s="4"/>
      <c r="GP493" s="4"/>
      <c r="GQ493" s="4"/>
      <c r="GR493" s="4"/>
      <c r="GS493" s="4"/>
      <c r="GT493" s="4"/>
      <c r="GU493" s="4"/>
      <c r="GV493" s="4"/>
      <c r="GW493" s="4"/>
      <c r="GX493" s="4"/>
      <c r="GY493" s="4"/>
      <c r="GZ493" s="4"/>
      <c r="HA493" s="4"/>
      <c r="HB493" s="4"/>
      <c r="HC493" s="4"/>
      <c r="HD493" s="4"/>
      <c r="HE493" s="4"/>
      <c r="HF493" s="4"/>
      <c r="HG493" s="4"/>
      <c r="HH493" s="4"/>
      <c r="HI493" s="4"/>
      <c r="HJ493" s="4"/>
      <c r="HK493" s="4"/>
      <c r="HL493" s="4"/>
      <c r="HM493" s="4"/>
      <c r="HN493" s="4"/>
      <c r="HO493" s="4"/>
      <c r="HP493" s="4"/>
      <c r="HQ493" s="4"/>
      <c r="HR493" s="4"/>
      <c r="HS493" s="4"/>
      <c r="HT493" s="4"/>
      <c r="HU493" s="4"/>
      <c r="HV493" s="4"/>
      <c r="HW493" s="4"/>
      <c r="HX493" s="4"/>
      <c r="HY493" s="4"/>
      <c r="HZ493" s="4"/>
      <c r="IA493" s="4"/>
      <c r="IB493" s="4"/>
      <c r="IC493" s="4"/>
      <c r="ID493" s="4"/>
      <c r="IE493" s="4"/>
      <c r="IF493" s="4"/>
      <c r="IG493" s="4"/>
      <c r="IH493" s="4"/>
      <c r="II493" s="4"/>
      <c r="IJ493" s="4"/>
      <c r="IK493" s="4"/>
      <c r="IL493" s="4"/>
      <c r="IM493" s="4"/>
      <c r="IN493" s="4"/>
      <c r="IO493" s="4"/>
      <c r="IP493" s="4"/>
      <c r="IQ493" s="4"/>
      <c r="IR493" s="4"/>
      <c r="IS493" s="4"/>
      <c r="IT493" s="4"/>
      <c r="IU493" s="4"/>
      <c r="IV493" s="4"/>
      <c r="IW493" s="4"/>
      <c r="IX493" s="4"/>
      <c r="IY493" s="4"/>
      <c r="IZ493" s="4"/>
      <c r="JA493" s="4"/>
      <c r="JB493" s="4"/>
      <c r="JC493" s="4"/>
      <c r="JD493" s="4"/>
      <c r="JE493" s="4"/>
      <c r="JF493" s="4"/>
      <c r="JG493" s="4"/>
      <c r="JH493" s="4"/>
      <c r="JI493" s="4"/>
      <c r="JJ493" s="4"/>
      <c r="JK493" s="4"/>
      <c r="JL493" s="4"/>
      <c r="JM493" s="4"/>
      <c r="JN493" s="4"/>
      <c r="JO493" s="4"/>
      <c r="JP493" s="4"/>
      <c r="JQ493" s="4"/>
      <c r="JR493" s="4"/>
      <c r="JS493" s="4"/>
      <c r="JT493" s="4"/>
      <c r="JU493" s="4"/>
      <c r="JV493" s="4"/>
      <c r="JW493" s="4"/>
      <c r="JX493" s="4"/>
      <c r="JY493" s="4"/>
      <c r="JZ493" s="4"/>
      <c r="KA493" s="4"/>
      <c r="KB493" s="4"/>
      <c r="KC493" s="4"/>
      <c r="KD493" s="4"/>
      <c r="KE493" s="4"/>
      <c r="KF493" s="4"/>
      <c r="KG493" s="4"/>
      <c r="KH493" s="4"/>
      <c r="KI493" s="4"/>
      <c r="KJ493" s="4"/>
      <c r="KK493" s="4"/>
      <c r="KL493" s="4"/>
      <c r="KM493" s="4"/>
      <c r="KN493" s="4"/>
      <c r="KO493" s="4"/>
      <c r="KP493" s="4"/>
      <c r="KQ493" s="4"/>
      <c r="KR493" s="4"/>
      <c r="KS493" s="4"/>
      <c r="KT493" s="4"/>
      <c r="KU493" s="4"/>
      <c r="KV493" s="4"/>
      <c r="KW493" s="4"/>
      <c r="KX493" s="4"/>
      <c r="KY493" s="4"/>
      <c r="KZ493" s="4"/>
      <c r="LA493" s="4"/>
      <c r="LB493" s="4"/>
      <c r="LC493" s="4"/>
      <c r="LD493" s="4"/>
      <c r="LE493" s="4"/>
      <c r="LF493" s="4"/>
      <c r="LG493" s="4"/>
      <c r="LH493" s="4"/>
      <c r="LI493" s="4"/>
      <c r="LJ493" s="4"/>
      <c r="LK493" s="4"/>
      <c r="LL493" s="4"/>
      <c r="LM493" s="4"/>
      <c r="LN493" s="4"/>
      <c r="LO493" s="4"/>
      <c r="LP493" s="4"/>
      <c r="LQ493" s="4"/>
      <c r="LR493" s="4"/>
      <c r="LS493" s="4"/>
      <c r="LT493" s="4"/>
      <c r="LU493" s="4"/>
      <c r="LV493" s="4"/>
      <c r="LW493" s="4"/>
      <c r="LX493" s="4"/>
      <c r="LY493" s="4"/>
      <c r="LZ493" s="4"/>
      <c r="MA493" s="4"/>
      <c r="MB493" s="4"/>
      <c r="MC493" s="4"/>
      <c r="MD493" s="4"/>
      <c r="ME493" s="4"/>
      <c r="MF493" s="4"/>
      <c r="MG493" s="4"/>
      <c r="MH493" s="4"/>
      <c r="MI493" s="4"/>
      <c r="MJ493" s="4"/>
      <c r="MK493" s="4"/>
      <c r="ML493" s="4"/>
      <c r="MM493" s="4"/>
      <c r="MN493" s="4"/>
      <c r="MO493" s="4"/>
      <c r="MP493" s="4"/>
      <c r="MQ493" s="4"/>
      <c r="MR493" s="4"/>
      <c r="MS493" s="4"/>
      <c r="MT493" s="4"/>
      <c r="MU493" s="4"/>
      <c r="MV493" s="4"/>
      <c r="MW493" s="4"/>
      <c r="MX493" s="4"/>
      <c r="MY493" s="4"/>
      <c r="MZ493" s="4"/>
      <c r="NA493" s="4"/>
      <c r="NB493" s="4"/>
      <c r="NC493" s="4"/>
      <c r="ND493" s="4"/>
      <c r="NE493" s="4"/>
      <c r="NF493" s="4"/>
      <c r="NG493" s="4"/>
      <c r="NH493" s="4"/>
      <c r="NI493" s="4"/>
      <c r="NJ493" s="4"/>
      <c r="NK493" s="4"/>
      <c r="NL493" s="4"/>
      <c r="NM493" s="4"/>
      <c r="NN493" s="4"/>
      <c r="NO493" s="4"/>
      <c r="NP493" s="4"/>
      <c r="NQ493" s="4"/>
      <c r="NR493" s="4"/>
      <c r="NS493" s="4"/>
      <c r="NT493" s="4"/>
      <c r="NU493" s="4"/>
      <c r="NV493" s="4"/>
      <c r="NW493" s="4"/>
      <c r="NX493" s="4"/>
      <c r="NY493" s="4"/>
      <c r="NZ493" s="4"/>
      <c r="OA493" s="4"/>
      <c r="OB493" s="4"/>
      <c r="OC493" s="4"/>
      <c r="OD493" s="4"/>
      <c r="OE493" s="4"/>
      <c r="OF493" s="4"/>
      <c r="OG493" s="4"/>
      <c r="OH493" s="4"/>
      <c r="OI493" s="4"/>
      <c r="OJ493" s="4"/>
      <c r="OK493" s="4"/>
      <c r="OL493" s="4"/>
      <c r="OM493" s="4"/>
      <c r="ON493" s="4"/>
      <c r="OO493" s="4"/>
      <c r="OP493" s="4"/>
      <c r="OQ493" s="4"/>
      <c r="OR493" s="4"/>
      <c r="OS493" s="4"/>
      <c r="OT493" s="4"/>
      <c r="OU493" s="4"/>
      <c r="OV493" s="4"/>
      <c r="OW493" s="4"/>
      <c r="OX493" s="4"/>
      <c r="OY493" s="4"/>
      <c r="OZ493" s="4"/>
      <c r="PA493" s="4"/>
      <c r="PB493" s="4"/>
      <c r="PC493" s="4"/>
      <c r="PD493" s="4"/>
      <c r="PE493" s="4"/>
      <c r="PF493" s="4"/>
      <c r="PG493" s="4"/>
      <c r="PH493" s="4"/>
      <c r="PI493" s="4"/>
      <c r="PJ493" s="4"/>
      <c r="PK493" s="4"/>
      <c r="PL493" s="4"/>
      <c r="PM493" s="4"/>
      <c r="PN493" s="4"/>
      <c r="PO493" s="4"/>
      <c r="PP493" s="4"/>
      <c r="PQ493" s="4"/>
      <c r="PR493" s="4"/>
      <c r="PS493" s="4"/>
      <c r="PT493" s="4"/>
      <c r="PU493" s="4"/>
      <c r="PV493" s="4"/>
      <c r="PW493" s="4"/>
      <c r="PX493" s="4"/>
      <c r="PY493" s="4"/>
      <c r="PZ493" s="4"/>
      <c r="QA493" s="4"/>
      <c r="QB493" s="4"/>
      <c r="QC493" s="4"/>
      <c r="QD493" s="4"/>
      <c r="QE493" s="4"/>
      <c r="QF493" s="4"/>
      <c r="QG493" s="4"/>
      <c r="QH493" s="4"/>
      <c r="QI493" s="4"/>
      <c r="QJ493" s="4"/>
      <c r="QK493" s="4"/>
      <c r="QL493" s="4"/>
      <c r="QM493" s="4"/>
      <c r="QN493" s="4"/>
      <c r="QO493" s="4"/>
      <c r="QP493" s="4"/>
      <c r="QQ493" s="4"/>
      <c r="QR493" s="4"/>
      <c r="QS493" s="4"/>
      <c r="QT493" s="4"/>
      <c r="QU493" s="4"/>
      <c r="QV493" s="4"/>
      <c r="QW493" s="4"/>
      <c r="QX493" s="4"/>
      <c r="QY493" s="4"/>
      <c r="QZ493" s="4"/>
      <c r="RA493" s="4"/>
      <c r="RB493" s="4"/>
      <c r="RC493" s="4"/>
      <c r="RD493" s="4"/>
      <c r="RE493" s="4"/>
      <c r="RF493" s="4"/>
      <c r="RG493" s="4"/>
      <c r="RH493" s="4"/>
      <c r="RI493" s="4"/>
      <c r="RJ493" s="4"/>
      <c r="RK493" s="4"/>
      <c r="RL493" s="4"/>
      <c r="RM493" s="4"/>
      <c r="RN493" s="4"/>
      <c r="RO493" s="4"/>
      <c r="RP493" s="4"/>
      <c r="RQ493" s="4"/>
      <c r="RR493" s="4"/>
      <c r="RS493" s="4"/>
      <c r="RT493" s="4"/>
      <c r="RU493" s="4"/>
      <c r="RV493" s="4"/>
      <c r="RW493" s="4"/>
      <c r="RX493" s="4"/>
      <c r="RY493" s="4"/>
      <c r="RZ493" s="4"/>
      <c r="SA493" s="4"/>
      <c r="SB493" s="4"/>
      <c r="SC493" s="4"/>
      <c r="SD493" s="4"/>
      <c r="SE493" s="4"/>
      <c r="SF493" s="4"/>
      <c r="SG493" s="4"/>
      <c r="SH493" s="4"/>
      <c r="SI493" s="4"/>
      <c r="SJ493" s="4"/>
      <c r="SK493" s="4"/>
      <c r="SL493" s="4"/>
      <c r="SM493" s="4"/>
      <c r="SN493" s="4"/>
      <c r="SO493" s="4"/>
      <c r="SP493" s="4"/>
      <c r="SQ493" s="4"/>
      <c r="SR493" s="4"/>
      <c r="SS493" s="4"/>
      <c r="ST493" s="4"/>
      <c r="SU493" s="4"/>
      <c r="SV493" s="4"/>
      <c r="SW493" s="4"/>
      <c r="SX493" s="4"/>
      <c r="SY493" s="4"/>
      <c r="SZ493" s="4"/>
      <c r="TA493" s="4"/>
      <c r="TB493" s="4"/>
      <c r="TC493" s="4"/>
      <c r="TD493" s="4"/>
      <c r="TE493" s="4"/>
      <c r="TF493" s="4"/>
      <c r="TG493" s="4"/>
      <c r="TH493" s="4"/>
      <c r="TI493" s="4"/>
      <c r="TJ493" s="4"/>
      <c r="TK493" s="4"/>
      <c r="TL493" s="4"/>
      <c r="TM493" s="4"/>
      <c r="TN493" s="4"/>
      <c r="TO493" s="4"/>
      <c r="TP493" s="4"/>
      <c r="TQ493" s="4"/>
      <c r="TR493" s="4"/>
      <c r="TS493" s="4"/>
      <c r="TT493" s="4"/>
      <c r="TU493" s="4"/>
      <c r="TV493" s="4"/>
      <c r="TW493" s="4"/>
      <c r="TX493" s="4"/>
      <c r="TY493" s="4"/>
      <c r="TZ493" s="4"/>
      <c r="UA493" s="4"/>
      <c r="UB493" s="4"/>
      <c r="UC493" s="4"/>
      <c r="UD493" s="4"/>
      <c r="UE493" s="4"/>
      <c r="UF493" s="4"/>
      <c r="UG493" s="4"/>
      <c r="UH493" s="4"/>
      <c r="UI493" s="4"/>
      <c r="UJ493" s="4"/>
      <c r="UK493" s="4"/>
      <c r="UL493" s="4"/>
      <c r="UM493" s="4"/>
      <c r="UN493" s="4"/>
      <c r="UO493" s="4"/>
      <c r="UP493" s="4"/>
      <c r="UQ493" s="4"/>
      <c r="UR493" s="4"/>
      <c r="US493" s="4"/>
      <c r="UT493" s="4"/>
      <c r="UU493" s="4"/>
      <c r="UV493" s="4"/>
      <c r="UW493" s="4"/>
      <c r="UX493" s="4"/>
      <c r="UY493" s="4"/>
      <c r="UZ493" s="4"/>
      <c r="VA493" s="4"/>
      <c r="VB493" s="4"/>
      <c r="VC493" s="4"/>
      <c r="VD493" s="4"/>
      <c r="VE493" s="4"/>
      <c r="VF493" s="4"/>
      <c r="VG493" s="4"/>
      <c r="VH493" s="4"/>
      <c r="VI493" s="4"/>
      <c r="VJ493" s="4"/>
      <c r="VK493" s="4"/>
      <c r="VL493" s="4"/>
      <c r="VM493" s="4"/>
      <c r="VN493" s="4"/>
      <c r="VO493" s="4"/>
      <c r="VP493" s="4"/>
      <c r="VQ493" s="4"/>
      <c r="VR493" s="4"/>
      <c r="VS493" s="4"/>
      <c r="VT493" s="4"/>
      <c r="VU493" s="4"/>
      <c r="VV493" s="4"/>
      <c r="VW493" s="4"/>
      <c r="VX493" s="4"/>
      <c r="VY493" s="4"/>
      <c r="VZ493" s="4"/>
      <c r="WA493" s="4"/>
      <c r="WB493" s="4"/>
      <c r="WC493" s="4"/>
      <c r="WD493" s="4"/>
      <c r="WE493" s="4"/>
      <c r="WF493" s="4"/>
      <c r="WG493" s="4"/>
      <c r="WH493" s="4"/>
      <c r="WI493" s="4"/>
      <c r="WJ493" s="4"/>
      <c r="WK493" s="4"/>
      <c r="WL493" s="4"/>
      <c r="WM493" s="4"/>
      <c r="WN493" s="4"/>
      <c r="WO493" s="4"/>
      <c r="WP493" s="4"/>
      <c r="WQ493" s="4"/>
      <c r="WR493" s="4"/>
      <c r="WS493" s="4"/>
      <c r="WT493" s="4"/>
      <c r="WU493" s="4"/>
      <c r="WV493" s="4"/>
      <c r="WW493" s="4"/>
      <c r="WX493" s="4"/>
      <c r="WY493" s="4"/>
      <c r="WZ493" s="4"/>
      <c r="XA493" s="4"/>
      <c r="XB493" s="4"/>
      <c r="XC493" s="4"/>
      <c r="XD493" s="4"/>
      <c r="XE493" s="4"/>
      <c r="XF493" s="4"/>
      <c r="XG493" s="4"/>
      <c r="XH493" s="4"/>
      <c r="XI493" s="4"/>
      <c r="XJ493" s="4"/>
      <c r="XK493" s="4"/>
      <c r="XL493" s="4"/>
      <c r="XM493" s="4"/>
      <c r="XN493" s="4"/>
      <c r="XO493" s="4"/>
      <c r="XP493" s="4"/>
      <c r="XQ493" s="4"/>
      <c r="XR493" s="4"/>
      <c r="XS493" s="4"/>
      <c r="XT493" s="4"/>
      <c r="XU493" s="4"/>
      <c r="XV493" s="4"/>
      <c r="XW493" s="4"/>
      <c r="XX493" s="4"/>
      <c r="XY493" s="4"/>
      <c r="XZ493" s="4"/>
      <c r="YA493" s="4"/>
      <c r="YB493" s="4"/>
      <c r="YC493" s="4"/>
      <c r="YD493" s="4"/>
      <c r="YE493" s="4"/>
      <c r="YF493" s="4"/>
      <c r="YG493" s="4"/>
      <c r="YH493" s="4"/>
      <c r="YI493" s="4"/>
      <c r="YJ493" s="4"/>
      <c r="YK493" s="4"/>
      <c r="YL493" s="4"/>
      <c r="YM493" s="4"/>
      <c r="YN493" s="4"/>
      <c r="YO493" s="4"/>
      <c r="YP493" s="4"/>
      <c r="YQ493" s="4"/>
      <c r="YR493" s="4"/>
      <c r="YS493" s="4"/>
      <c r="YT493" s="4"/>
      <c r="YU493" s="4"/>
      <c r="YV493" s="4"/>
      <c r="YW493" s="4"/>
      <c r="YX493" s="4"/>
      <c r="YY493" s="4"/>
      <c r="YZ493" s="4"/>
      <c r="ZA493" s="4"/>
      <c r="ZB493" s="4"/>
      <c r="ZC493" s="4"/>
      <c r="ZD493" s="4"/>
      <c r="ZE493" s="4"/>
      <c r="ZF493" s="4"/>
      <c r="ZG493" s="4"/>
      <c r="ZH493" s="4"/>
      <c r="ZI493" s="4"/>
      <c r="ZJ493" s="4"/>
      <c r="ZK493" s="4"/>
      <c r="ZL493" s="4"/>
      <c r="ZM493" s="4"/>
      <c r="ZN493" s="4"/>
      <c r="ZO493" s="4"/>
      <c r="ZP493" s="4"/>
      <c r="ZQ493" s="4"/>
      <c r="ZR493" s="4"/>
      <c r="ZS493" s="4"/>
      <c r="ZT493" s="4"/>
      <c r="ZU493" s="4"/>
      <c r="ZV493" s="4"/>
      <c r="ZW493" s="4"/>
      <c r="ZX493" s="4"/>
      <c r="ZY493" s="4"/>
      <c r="ZZ493" s="4"/>
      <c r="AAA493" s="4"/>
      <c r="AAB493" s="4"/>
      <c r="AAC493" s="4"/>
      <c r="AAD493" s="4"/>
      <c r="AAE493" s="4"/>
      <c r="AAF493" s="4"/>
      <c r="AAG493" s="4"/>
      <c r="AAH493" s="4"/>
      <c r="AAI493" s="4"/>
      <c r="AAJ493" s="4"/>
      <c r="AAK493" s="4"/>
      <c r="AAL493" s="4"/>
      <c r="AAM493" s="4"/>
      <c r="AAN493" s="4"/>
      <c r="AAO493" s="4"/>
      <c r="AAP493" s="4"/>
      <c r="AAQ493" s="4"/>
      <c r="AAR493" s="4"/>
      <c r="AAS493" s="4"/>
      <c r="AAT493" s="4"/>
      <c r="AAU493" s="4"/>
      <c r="AAV493" s="4"/>
      <c r="AAW493" s="4"/>
      <c r="AAX493" s="4"/>
      <c r="AAY493" s="4"/>
      <c r="AAZ493" s="4"/>
      <c r="ABA493" s="4"/>
      <c r="ABB493" s="4"/>
      <c r="ABC493" s="4"/>
      <c r="ABD493" s="4"/>
      <c r="ABE493" s="4"/>
      <c r="ABF493" s="4"/>
      <c r="ABG493" s="4"/>
      <c r="ABH493" s="4"/>
      <c r="ABI493" s="4"/>
      <c r="ABJ493" s="4"/>
      <c r="ABK493" s="4"/>
      <c r="ABL493" s="4"/>
      <c r="ABM493" s="4"/>
      <c r="ABN493" s="4"/>
      <c r="ABO493" s="4"/>
      <c r="ABP493" s="4"/>
      <c r="ABQ493" s="4"/>
      <c r="ABR493" s="4"/>
      <c r="ABS493" s="4"/>
      <c r="ABT493" s="4"/>
      <c r="ABU493" s="4"/>
      <c r="ABV493" s="4"/>
      <c r="ABW493" s="4"/>
      <c r="ABX493" s="4"/>
      <c r="ABY493" s="4"/>
      <c r="ABZ493" s="4"/>
      <c r="ACA493" s="4"/>
      <c r="ACB493" s="4"/>
      <c r="ACC493" s="4"/>
      <c r="ACD493" s="4"/>
      <c r="ACE493" s="4"/>
      <c r="ACF493" s="4"/>
      <c r="ACG493" s="4"/>
      <c r="ACH493" s="4"/>
      <c r="ACI493" s="4"/>
      <c r="ACJ493" s="4"/>
      <c r="ACK493" s="4"/>
      <c r="ACL493" s="4"/>
      <c r="ACM493" s="4"/>
      <c r="ACN493" s="4"/>
      <c r="ACO493" s="4"/>
      <c r="ACP493" s="4"/>
      <c r="ACQ493" s="4"/>
      <c r="ACR493" s="4"/>
      <c r="ACS493" s="4"/>
      <c r="ACT493" s="4"/>
      <c r="ACU493" s="4"/>
      <c r="ACV493" s="4"/>
      <c r="ACW493" s="4"/>
      <c r="ACX493" s="4"/>
      <c r="ACY493" s="4"/>
      <c r="ACZ493" s="4"/>
      <c r="ADA493" s="4"/>
      <c r="ADB493" s="4"/>
      <c r="ADC493" s="4"/>
      <c r="ADD493" s="4"/>
      <c r="ADE493" s="4"/>
      <c r="ADF493" s="4"/>
      <c r="ADG493" s="4"/>
      <c r="ADH493" s="4"/>
      <c r="ADI493" s="4"/>
      <c r="ADJ493" s="4"/>
      <c r="ADK493" s="4"/>
      <c r="ADL493" s="4"/>
      <c r="ADM493" s="4"/>
      <c r="ADN493" s="4"/>
      <c r="ADO493" s="4"/>
      <c r="ADP493" s="4"/>
      <c r="ADQ493" s="4"/>
      <c r="ADR493" s="4"/>
      <c r="ADS493" s="4"/>
      <c r="ADT493" s="4"/>
      <c r="ADU493" s="4"/>
      <c r="ADV493" s="4"/>
      <c r="ADW493" s="4"/>
      <c r="ADX493" s="4"/>
      <c r="ADY493" s="4"/>
      <c r="ADZ493" s="4"/>
      <c r="AEA493" s="4"/>
      <c r="AEB493" s="4"/>
      <c r="AEC493" s="4"/>
      <c r="AED493" s="4"/>
      <c r="AEE493" s="4"/>
      <c r="AEF493" s="4"/>
      <c r="AEG493" s="4"/>
      <c r="AEH493" s="4"/>
      <c r="AEI493" s="4"/>
      <c r="AEJ493" s="4"/>
      <c r="AEK493" s="4"/>
      <c r="AEL493" s="4"/>
      <c r="AEM493" s="4"/>
      <c r="AEN493" s="4"/>
      <c r="AEO493" s="4"/>
      <c r="AEP493" s="4"/>
      <c r="AEQ493" s="4"/>
      <c r="AER493" s="4"/>
      <c r="AES493" s="4"/>
      <c r="AET493" s="4"/>
      <c r="AEU493" s="4"/>
      <c r="AEV493" s="4"/>
      <c r="AEW493" s="4"/>
      <c r="AEX493" s="4"/>
      <c r="AEY493" s="4"/>
      <c r="AEZ493" s="4"/>
      <c r="AFA493" s="4"/>
      <c r="AFB493" s="4"/>
      <c r="AFC493" s="4"/>
      <c r="AFD493" s="4"/>
      <c r="AFE493" s="4"/>
      <c r="AFF493" s="4"/>
      <c r="AFG493" s="4"/>
      <c r="AFH493" s="4"/>
      <c r="AFI493" s="4"/>
      <c r="AFJ493" s="4"/>
      <c r="AFK493" s="4"/>
      <c r="AFL493" s="4"/>
      <c r="AFM493" s="4"/>
      <c r="AFN493" s="4"/>
      <c r="AFO493" s="4"/>
      <c r="AFP493" s="4"/>
      <c r="AFQ493" s="4"/>
      <c r="AFR493" s="4"/>
      <c r="AFS493" s="4"/>
      <c r="AFT493" s="4"/>
      <c r="AFU493" s="4"/>
      <c r="AFV493" s="4"/>
      <c r="AFW493" s="4"/>
      <c r="AFX493" s="4"/>
      <c r="AFY493" s="4"/>
      <c r="AFZ493" s="4"/>
      <c r="AGA493" s="4"/>
      <c r="AGB493" s="4"/>
      <c r="AGC493" s="4"/>
      <c r="AGD493" s="4"/>
      <c r="AGE493" s="4"/>
      <c r="AGF493" s="4"/>
      <c r="AGG493" s="4"/>
      <c r="AGH493" s="4"/>
      <c r="AGI493" s="4"/>
      <c r="AGJ493" s="4"/>
      <c r="AGK493" s="4"/>
      <c r="AGL493" s="4"/>
      <c r="AGM493" s="4"/>
      <c r="AGN493" s="4"/>
      <c r="AGO493" s="4"/>
      <c r="AGP493" s="4"/>
      <c r="AGQ493" s="4"/>
      <c r="AGR493" s="4"/>
      <c r="AGS493" s="4"/>
      <c r="AGT493" s="4"/>
      <c r="AGU493" s="4"/>
      <c r="AGV493" s="4"/>
      <c r="AGW493" s="4"/>
      <c r="AGX493" s="4"/>
      <c r="AGY493" s="4"/>
      <c r="AGZ493" s="4"/>
      <c r="AHA493" s="4"/>
      <c r="AHB493" s="4"/>
      <c r="AHC493" s="4"/>
      <c r="AHD493" s="4"/>
      <c r="AHE493" s="4"/>
      <c r="AHF493" s="4"/>
      <c r="AHG493" s="4"/>
      <c r="AHH493" s="4"/>
      <c r="AHI493" s="4"/>
      <c r="AHJ493" s="4"/>
      <c r="AHK493" s="4"/>
      <c r="AHL493" s="4"/>
      <c r="AHM493" s="4"/>
      <c r="AHN493" s="4"/>
      <c r="AHO493" s="4"/>
      <c r="AHP493" s="4"/>
      <c r="AHQ493" s="4"/>
      <c r="AHR493" s="4"/>
      <c r="AHS493" s="4"/>
      <c r="AHT493" s="4"/>
      <c r="AHU493" s="4"/>
      <c r="AHV493" s="4"/>
      <c r="AHW493" s="4"/>
      <c r="AHX493" s="4"/>
      <c r="AHY493" s="4"/>
      <c r="AHZ493" s="4"/>
      <c r="AIA493" s="4"/>
      <c r="AIB493" s="4"/>
      <c r="AIC493" s="4"/>
      <c r="AID493" s="4"/>
      <c r="AIE493" s="4"/>
      <c r="AIF493" s="4"/>
      <c r="AIG493" s="4"/>
      <c r="AIH493" s="4"/>
      <c r="AII493" s="4"/>
      <c r="AIJ493" s="4"/>
      <c r="AIK493" s="4"/>
      <c r="AIL493" s="4"/>
      <c r="AIM493" s="4"/>
      <c r="AIN493" s="4"/>
      <c r="AIO493" s="4"/>
      <c r="AIP493" s="4"/>
      <c r="AIQ493" s="4"/>
      <c r="AIR493" s="4"/>
      <c r="AIS493" s="4"/>
      <c r="AIT493" s="4"/>
      <c r="AIU493" s="4"/>
      <c r="AIV493" s="4"/>
      <c r="AIW493" s="4"/>
      <c r="AIX493" s="4"/>
      <c r="AIY493" s="4"/>
      <c r="AIZ493" s="4"/>
      <c r="AJA493" s="4"/>
      <c r="AJB493" s="4"/>
      <c r="AJC493" s="4"/>
      <c r="AJD493" s="4"/>
      <c r="AJE493" s="4"/>
      <c r="AJF493" s="4"/>
      <c r="AJG493" s="4"/>
      <c r="AJH493" s="4"/>
      <c r="AJI493" s="4"/>
      <c r="AJJ493" s="4"/>
      <c r="AJK493" s="4"/>
      <c r="AJL493" s="4"/>
      <c r="AJM493" s="4"/>
      <c r="AJN493" s="4"/>
      <c r="AJO493" s="4"/>
      <c r="AJP493" s="4"/>
      <c r="AJQ493" s="4"/>
      <c r="AJR493" s="4"/>
      <c r="AJS493" s="4"/>
      <c r="AJT493" s="4"/>
      <c r="AJU493" s="4"/>
      <c r="AJV493" s="4"/>
      <c r="AJW493" s="4"/>
      <c r="AJX493" s="4"/>
      <c r="AJY493" s="4"/>
      <c r="AJZ493" s="4"/>
      <c r="AKA493" s="4"/>
      <c r="AKB493" s="4"/>
      <c r="AKC493" s="4"/>
      <c r="AKD493" s="4"/>
      <c r="AKE493" s="4"/>
      <c r="AKF493" s="4"/>
      <c r="AKG493" s="4"/>
      <c r="AKH493" s="4"/>
      <c r="AKI493" s="4"/>
      <c r="AKJ493" s="4"/>
      <c r="AKK493" s="4"/>
      <c r="AKL493" s="4"/>
      <c r="AKM493" s="4"/>
      <c r="AKN493" s="4"/>
      <c r="AKO493" s="4"/>
      <c r="AKP493" s="4"/>
      <c r="AKQ493" s="4"/>
      <c r="AKR493" s="4"/>
      <c r="AKS493" s="4"/>
      <c r="AKT493" s="4"/>
      <c r="AKU493" s="4"/>
      <c r="AKV493" s="4"/>
      <c r="AKW493" s="4"/>
      <c r="AKX493" s="4"/>
      <c r="AKY493" s="4"/>
      <c r="AKZ493" s="4"/>
      <c r="ALA493" s="4"/>
      <c r="ALB493" s="4"/>
      <c r="ALC493" s="4"/>
      <c r="ALD493" s="4"/>
      <c r="ALE493" s="4"/>
      <c r="ALF493" s="4"/>
      <c r="ALG493" s="4"/>
      <c r="ALH493" s="4"/>
      <c r="ALI493" s="4"/>
      <c r="ALJ493" s="4"/>
      <c r="ALK493" s="4"/>
      <c r="ALL493" s="4"/>
      <c r="ALM493" s="4"/>
      <c r="ALN493" s="4"/>
      <c r="ALO493" s="4"/>
      <c r="ALP493" s="4"/>
      <c r="ALQ493" s="4"/>
      <c r="ALR493" s="4"/>
      <c r="ALS493" s="4"/>
      <c r="ALT493" s="4"/>
      <c r="ALU493" s="4"/>
      <c r="ALV493" s="4"/>
      <c r="ALW493" s="4"/>
      <c r="ALX493" s="4"/>
      <c r="ALY493" s="4"/>
      <c r="ALZ493" s="4"/>
      <c r="AMA493" s="4"/>
      <c r="AMB493" s="4"/>
      <c r="AMC493" s="4"/>
      <c r="AMD493" s="4"/>
      <c r="AME493" s="4"/>
      <c r="AMF493" s="4"/>
      <c r="AMG493" s="4"/>
      <c r="AMH493" s="4"/>
      <c r="AMI493" s="4"/>
      <c r="AMJ493" s="4"/>
      <c r="AMK493" s="4"/>
      <c r="AML493" s="4"/>
      <c r="AMM493" s="4"/>
      <c r="AMN493" s="4"/>
      <c r="AMO493" s="4"/>
      <c r="AMP493" s="4"/>
      <c r="AMQ493" s="4"/>
      <c r="AMR493" s="4"/>
      <c r="AMS493" s="4"/>
      <c r="AMT493" s="4"/>
      <c r="AMU493" s="4"/>
      <c r="AMV493" s="4"/>
      <c r="AMW493" s="4"/>
      <c r="AMX493" s="4"/>
      <c r="AMY493" s="4"/>
      <c r="AMZ493" s="4"/>
      <c r="ANA493" s="4"/>
      <c r="ANB493" s="4"/>
      <c r="ANC493" s="4"/>
      <c r="AND493" s="4"/>
      <c r="ANE493" s="4"/>
      <c r="ANF493" s="4"/>
      <c r="ANG493" s="4"/>
      <c r="ANH493" s="4"/>
      <c r="ANI493" s="4"/>
      <c r="ANJ493" s="4"/>
      <c r="ANK493" s="4"/>
      <c r="ANL493" s="4"/>
      <c r="ANM493" s="4"/>
      <c r="ANN493" s="4"/>
      <c r="ANO493" s="4"/>
      <c r="ANP493" s="4"/>
      <c r="ANQ493" s="4"/>
      <c r="ANR493" s="4"/>
      <c r="ANS493" s="4"/>
      <c r="ANT493" s="4"/>
      <c r="ANU493" s="4"/>
      <c r="ANV493" s="4"/>
      <c r="ANW493" s="4"/>
      <c r="ANX493" s="4"/>
      <c r="ANY493" s="4"/>
      <c r="ANZ493" s="4"/>
      <c r="AOA493" s="4"/>
      <c r="AOB493" s="4"/>
      <c r="AOC493" s="4"/>
      <c r="AOD493" s="4"/>
      <c r="AOE493" s="4"/>
      <c r="AOF493" s="4"/>
      <c r="AOG493" s="4"/>
      <c r="AOH493" s="4"/>
      <c r="AOI493" s="4"/>
      <c r="AOJ493" s="4"/>
      <c r="AOK493" s="4"/>
      <c r="AOL493" s="4"/>
      <c r="AOM493" s="4"/>
      <c r="AON493" s="4"/>
      <c r="AOO493" s="4"/>
      <c r="AOP493" s="4"/>
      <c r="AOQ493" s="4"/>
      <c r="AOR493" s="4"/>
      <c r="AOS493" s="4"/>
      <c r="AOT493" s="4"/>
      <c r="AOU493" s="4"/>
      <c r="AOV493" s="4"/>
      <c r="AOW493" s="4"/>
      <c r="AOX493" s="4"/>
      <c r="AOY493" s="4"/>
      <c r="AOZ493" s="4"/>
      <c r="APA493" s="4"/>
      <c r="APB493" s="4"/>
      <c r="APC493" s="4"/>
      <c r="APD493" s="4"/>
      <c r="APE493" s="4"/>
      <c r="APF493" s="4"/>
      <c r="APG493" s="4"/>
      <c r="APH493" s="4"/>
      <c r="API493" s="4"/>
      <c r="APJ493" s="4"/>
      <c r="APK493" s="4"/>
      <c r="APL493" s="4"/>
      <c r="APM493" s="4"/>
      <c r="APN493" s="4"/>
      <c r="APO493" s="4"/>
      <c r="APP493" s="4"/>
      <c r="APQ493" s="4"/>
      <c r="APR493" s="4"/>
      <c r="APS493" s="4"/>
      <c r="APT493" s="4"/>
      <c r="APU493" s="4"/>
      <c r="APV493" s="4"/>
      <c r="APW493" s="4"/>
      <c r="APX493" s="4"/>
      <c r="APY493" s="4"/>
      <c r="APZ493" s="4"/>
      <c r="AQA493" s="4"/>
      <c r="AQB493" s="4"/>
      <c r="AQC493" s="4"/>
      <c r="AQD493" s="4"/>
      <c r="AQE493" s="4"/>
      <c r="AQF493" s="4"/>
      <c r="AQG493" s="4"/>
      <c r="AQH493" s="4"/>
      <c r="AQI493" s="4"/>
      <c r="AQJ493" s="4"/>
      <c r="AQK493" s="4"/>
      <c r="AQL493" s="4"/>
      <c r="AQM493" s="4"/>
      <c r="AQN493" s="4"/>
      <c r="AQO493" s="4"/>
      <c r="AQP493" s="4"/>
      <c r="AQQ493" s="4"/>
      <c r="AQR493" s="4"/>
      <c r="AQS493" s="4"/>
      <c r="AQT493" s="4"/>
      <c r="AQU493" s="4"/>
      <c r="AQV493" s="4"/>
      <c r="AQW493" s="4"/>
      <c r="AQX493" s="4"/>
      <c r="AQY493" s="4"/>
      <c r="AQZ493" s="4"/>
      <c r="ARA493" s="4"/>
      <c r="ARB493" s="4"/>
      <c r="ARC493" s="4"/>
      <c r="ARD493" s="4"/>
      <c r="ARE493" s="4"/>
      <c r="ARF493" s="4"/>
      <c r="ARG493" s="4"/>
      <c r="ARH493" s="4"/>
      <c r="ARI493" s="4"/>
      <c r="ARJ493" s="4"/>
      <c r="ARK493" s="4"/>
      <c r="ARL493" s="4"/>
      <c r="ARM493" s="4"/>
      <c r="ARN493" s="4"/>
      <c r="ARO493" s="4"/>
      <c r="ARP493" s="4"/>
      <c r="ARQ493" s="4"/>
      <c r="ARR493" s="4"/>
      <c r="ARS493" s="4"/>
      <c r="ART493" s="4"/>
      <c r="ARU493" s="4"/>
      <c r="ARV493" s="4"/>
      <c r="ARW493" s="4"/>
      <c r="ARX493" s="4"/>
      <c r="ARY493" s="4"/>
      <c r="ARZ493" s="4"/>
      <c r="ASA493" s="4"/>
      <c r="ASB493" s="4"/>
      <c r="ASC493" s="4"/>
      <c r="ASD493" s="4"/>
      <c r="ASE493" s="4"/>
      <c r="ASF493" s="4"/>
      <c r="ASG493" s="4"/>
      <c r="ASH493" s="4"/>
      <c r="ASI493" s="4"/>
      <c r="ASJ493" s="4"/>
      <c r="ASK493" s="4"/>
      <c r="ASL493" s="4"/>
      <c r="ASM493" s="4"/>
      <c r="ASN493" s="4"/>
      <c r="ASO493" s="4"/>
      <c r="ASP493" s="4"/>
      <c r="ASQ493" s="4"/>
      <c r="ASR493" s="4"/>
      <c r="ASS493" s="4"/>
      <c r="AST493" s="4"/>
      <c r="ASU493" s="4"/>
      <c r="ASV493" s="4"/>
      <c r="ASW493" s="4"/>
      <c r="ASX493" s="4"/>
      <c r="ASY493" s="4"/>
      <c r="ASZ493" s="4"/>
      <c r="ATA493" s="4"/>
      <c r="ATB493" s="4"/>
      <c r="ATC493" s="4"/>
      <c r="ATD493" s="4"/>
      <c r="ATE493" s="4"/>
      <c r="ATF493" s="4"/>
      <c r="ATG493" s="4"/>
      <c r="ATH493" s="4"/>
      <c r="ATI493" s="4"/>
      <c r="ATJ493" s="4"/>
      <c r="ATK493" s="4"/>
      <c r="ATL493" s="4"/>
      <c r="ATM493" s="4"/>
      <c r="ATN493" s="4"/>
      <c r="ATO493" s="4"/>
      <c r="ATP493" s="4"/>
      <c r="ATQ493" s="4"/>
      <c r="ATR493" s="4"/>
      <c r="ATS493" s="4"/>
      <c r="ATT493" s="4"/>
      <c r="ATU493" s="4"/>
      <c r="ATV493" s="4"/>
      <c r="ATW493" s="4"/>
      <c r="ATX493" s="4"/>
      <c r="ATY493" s="4"/>
      <c r="ATZ493" s="4"/>
      <c r="AUA493" s="4"/>
      <c r="AUB493" s="4"/>
      <c r="AUC493" s="4"/>
      <c r="AUD493" s="4"/>
      <c r="AUE493" s="4"/>
      <c r="AUF493" s="4"/>
      <c r="AUG493" s="4"/>
      <c r="AUH493" s="4"/>
      <c r="AUI493" s="4"/>
      <c r="AUJ493" s="4"/>
      <c r="AUK493" s="4"/>
      <c r="AUL493" s="4"/>
      <c r="AUM493" s="4"/>
      <c r="AUN493" s="4"/>
      <c r="AUO493" s="4"/>
      <c r="AUP493" s="4"/>
      <c r="AUQ493" s="4"/>
      <c r="AUR493" s="4"/>
      <c r="AUS493" s="4"/>
      <c r="AUT493" s="4"/>
      <c r="AUU493" s="4"/>
      <c r="AUV493" s="4"/>
      <c r="AUW493" s="4"/>
      <c r="AUX493" s="4"/>
      <c r="AUY493" s="4"/>
      <c r="AUZ493" s="4"/>
      <c r="AVA493" s="4"/>
      <c r="AVB493" s="4"/>
      <c r="AVC493" s="4"/>
      <c r="AVD493" s="4"/>
      <c r="AVE493" s="4"/>
      <c r="AVF493" s="4"/>
      <c r="AVG493" s="4"/>
      <c r="AVH493" s="4"/>
      <c r="AVI493" s="4"/>
      <c r="AVJ493" s="4"/>
      <c r="AVK493" s="4"/>
      <c r="AVL493" s="4"/>
      <c r="AVM493" s="4"/>
      <c r="AVN493" s="4"/>
      <c r="AVO493" s="4"/>
      <c r="AVP493" s="4"/>
      <c r="AVQ493" s="4"/>
      <c r="AVR493" s="4"/>
      <c r="AVS493" s="4"/>
      <c r="AVT493" s="4"/>
      <c r="AVU493" s="4"/>
      <c r="AVV493" s="4"/>
      <c r="AVW493" s="4"/>
      <c r="AVX493" s="4"/>
      <c r="AVY493" s="4"/>
      <c r="AVZ493" s="4"/>
      <c r="AWA493" s="4"/>
      <c r="AWB493" s="4"/>
      <c r="AWC493" s="4"/>
      <c r="AWD493" s="4"/>
      <c r="AWE493" s="4"/>
      <c r="AWF493" s="4"/>
      <c r="AWG493" s="4"/>
      <c r="AWH493" s="4"/>
      <c r="AWI493" s="4"/>
      <c r="AWJ493" s="4"/>
      <c r="AWK493" s="4"/>
      <c r="AWL493" s="4"/>
      <c r="AWM493" s="4"/>
      <c r="AWN493" s="4"/>
      <c r="AWO493" s="4"/>
      <c r="AWP493" s="4"/>
      <c r="AWQ493" s="4"/>
      <c r="AWR493" s="4"/>
      <c r="AWS493" s="4"/>
      <c r="AWT493" s="4"/>
      <c r="AWU493" s="4"/>
      <c r="AWV493" s="4"/>
      <c r="AWW493" s="4"/>
      <c r="AWX493" s="4"/>
      <c r="AWY493" s="4"/>
      <c r="AWZ493" s="4"/>
      <c r="AXA493" s="4"/>
      <c r="AXB493" s="4"/>
      <c r="AXC493" s="4"/>
      <c r="AXD493" s="4"/>
      <c r="AXE493" s="4"/>
      <c r="AXF493" s="4"/>
      <c r="AXG493" s="4"/>
      <c r="AXH493" s="4"/>
      <c r="AXI493" s="4"/>
      <c r="AXJ493" s="4"/>
      <c r="AXK493" s="4"/>
      <c r="AXL493" s="4"/>
      <c r="AXM493" s="4"/>
      <c r="AXN493" s="4"/>
      <c r="AXO493" s="4"/>
      <c r="AXP493" s="4"/>
      <c r="AXQ493" s="4"/>
      <c r="AXR493" s="4"/>
      <c r="AXS493" s="4"/>
      <c r="AXT493" s="4"/>
      <c r="AXU493" s="4"/>
      <c r="AXV493" s="4"/>
      <c r="AXW493" s="4"/>
      <c r="AXX493" s="4"/>
      <c r="AXY493" s="4"/>
      <c r="AXZ493" s="4"/>
      <c r="AYA493" s="4"/>
      <c r="AYB493" s="4"/>
      <c r="AYC493" s="4"/>
      <c r="AYD493" s="4"/>
      <c r="AYE493" s="4"/>
      <c r="AYF493" s="4"/>
      <c r="AYG493" s="4"/>
      <c r="AYH493" s="4"/>
      <c r="AYI493" s="4"/>
      <c r="AYJ493" s="4"/>
      <c r="AYK493" s="4"/>
      <c r="AYL493" s="4"/>
      <c r="AYM493" s="4"/>
      <c r="AYN493" s="4"/>
      <c r="AYO493" s="4"/>
      <c r="AYP493" s="4"/>
      <c r="AYQ493" s="4"/>
      <c r="AYR493" s="4"/>
      <c r="AYS493" s="4"/>
      <c r="AYT493" s="4"/>
      <c r="AYU493" s="4"/>
      <c r="AYV493" s="4"/>
      <c r="AYW493" s="4"/>
      <c r="AYX493" s="4"/>
      <c r="AYY493" s="4"/>
      <c r="AYZ493" s="4"/>
      <c r="AZA493" s="4"/>
      <c r="AZB493" s="4"/>
      <c r="AZC493" s="4"/>
      <c r="AZD493" s="4"/>
      <c r="AZE493" s="4"/>
      <c r="AZF493" s="4"/>
      <c r="AZG493" s="4"/>
      <c r="AZH493" s="4"/>
      <c r="AZI493" s="4"/>
      <c r="AZJ493" s="4"/>
      <c r="AZK493" s="4"/>
      <c r="AZL493" s="4"/>
      <c r="AZM493" s="4"/>
      <c r="AZN493" s="4"/>
      <c r="AZO493" s="4"/>
      <c r="AZP493" s="4"/>
      <c r="AZQ493" s="4"/>
      <c r="AZR493" s="4"/>
      <c r="AZS493" s="4"/>
      <c r="AZT493" s="4"/>
      <c r="AZU493" s="4"/>
      <c r="AZV493" s="4"/>
      <c r="AZW493" s="4"/>
      <c r="AZX493" s="4"/>
      <c r="AZY493" s="4"/>
      <c r="AZZ493" s="4"/>
      <c r="BAA493" s="4"/>
      <c r="BAB493" s="4"/>
      <c r="BAC493" s="4"/>
      <c r="BAD493" s="4"/>
      <c r="BAE493" s="4"/>
      <c r="BAF493" s="4"/>
      <c r="BAG493" s="4"/>
      <c r="BAH493" s="4"/>
      <c r="BAI493" s="4"/>
      <c r="BAJ493" s="4"/>
      <c r="BAK493" s="4"/>
      <c r="BAL493" s="4"/>
      <c r="BAM493" s="4"/>
      <c r="BAN493" s="4"/>
      <c r="BAO493" s="4"/>
      <c r="BAP493" s="4"/>
      <c r="BAQ493" s="4"/>
      <c r="BAR493" s="4"/>
      <c r="BAS493" s="4"/>
      <c r="BAT493" s="4"/>
      <c r="BAU493" s="4"/>
      <c r="BAV493" s="4"/>
      <c r="BAW493" s="4"/>
      <c r="BAX493" s="4"/>
      <c r="BAY493" s="4"/>
      <c r="BAZ493" s="4"/>
      <c r="BBA493" s="4"/>
      <c r="BBB493" s="4"/>
      <c r="BBC493" s="4"/>
      <c r="BBD493" s="4"/>
      <c r="BBE493" s="4"/>
      <c r="BBF493" s="4"/>
      <c r="BBG493" s="4"/>
      <c r="BBH493" s="4"/>
      <c r="BBI493" s="4"/>
      <c r="BBJ493" s="4"/>
      <c r="BBK493" s="4"/>
      <c r="BBL493" s="4"/>
      <c r="BBM493" s="4"/>
      <c r="BBN493" s="4"/>
      <c r="BBO493" s="4"/>
      <c r="BBP493" s="4"/>
      <c r="BBQ493" s="4"/>
      <c r="BBR493" s="4"/>
      <c r="BBS493" s="4"/>
      <c r="BBT493" s="4"/>
      <c r="BBU493" s="4"/>
      <c r="BBV493" s="4"/>
      <c r="BBW493" s="4"/>
      <c r="BBX493" s="4"/>
      <c r="BBY493" s="4"/>
      <c r="BBZ493" s="4"/>
      <c r="BCA493" s="4"/>
      <c r="BCB493" s="4"/>
      <c r="BCC493" s="4"/>
      <c r="BCD493" s="4"/>
      <c r="BCE493" s="4"/>
      <c r="BCF493" s="4"/>
      <c r="BCG493" s="4"/>
      <c r="BCH493" s="4"/>
      <c r="BCI493" s="4"/>
      <c r="BCJ493" s="4"/>
      <c r="BCK493" s="4"/>
      <c r="BCL493" s="4"/>
      <c r="BCM493" s="4"/>
      <c r="BCN493" s="4"/>
      <c r="BCO493" s="4"/>
      <c r="BCP493" s="4"/>
      <c r="BCQ493" s="4"/>
      <c r="BCR493" s="4"/>
      <c r="BCS493" s="4"/>
      <c r="BCT493" s="4"/>
      <c r="BCU493" s="4"/>
      <c r="BCV493" s="4"/>
      <c r="BCW493" s="4"/>
      <c r="BCX493" s="4"/>
      <c r="BCY493" s="4"/>
      <c r="BCZ493" s="4"/>
      <c r="BDA493" s="4"/>
      <c r="BDB493" s="4"/>
      <c r="BDC493" s="4"/>
      <c r="BDD493" s="4"/>
      <c r="BDE493" s="4"/>
      <c r="BDF493" s="4"/>
      <c r="BDG493" s="4"/>
      <c r="BDH493" s="4"/>
      <c r="BDI493" s="4"/>
      <c r="BDJ493" s="4"/>
      <c r="BDK493" s="4"/>
      <c r="BDL493" s="4"/>
      <c r="BDM493" s="4"/>
      <c r="BDN493" s="4"/>
      <c r="BDO493" s="4"/>
      <c r="BDP493" s="4"/>
      <c r="BDQ493" s="4"/>
      <c r="BDR493" s="4"/>
      <c r="BDS493" s="4"/>
      <c r="BDT493" s="4"/>
      <c r="BDU493" s="4"/>
      <c r="BDV493" s="4"/>
      <c r="BDW493" s="4"/>
      <c r="BDX493" s="4"/>
      <c r="BDY493" s="4"/>
      <c r="BDZ493" s="4"/>
      <c r="BEA493" s="4"/>
      <c r="BEB493" s="4"/>
      <c r="BEC493" s="4"/>
      <c r="BED493" s="4"/>
      <c r="BEE493" s="4"/>
      <c r="BEF493" s="4"/>
      <c r="BEG493" s="4"/>
      <c r="BEH493" s="4"/>
      <c r="BEI493" s="4"/>
      <c r="BEJ493" s="4"/>
      <c r="BEK493" s="4"/>
      <c r="BEL493" s="4"/>
      <c r="BEM493" s="4"/>
      <c r="BEN493" s="4"/>
      <c r="BEO493" s="4"/>
      <c r="BEP493" s="4"/>
      <c r="BEQ493" s="4"/>
      <c r="BER493" s="4"/>
      <c r="BES493" s="4"/>
      <c r="BET493" s="4"/>
      <c r="BEU493" s="4"/>
      <c r="BEV493" s="4"/>
      <c r="BEW493" s="4"/>
      <c r="BEX493" s="4"/>
      <c r="BEY493" s="4"/>
      <c r="BEZ493" s="4"/>
      <c r="BFA493" s="4"/>
      <c r="BFB493" s="4"/>
      <c r="BFC493" s="4"/>
      <c r="BFD493" s="4"/>
      <c r="BFE493" s="4"/>
      <c r="BFF493" s="4"/>
      <c r="BFG493" s="4"/>
      <c r="BFH493" s="4"/>
      <c r="BFI493" s="4"/>
      <c r="BFJ493" s="4"/>
      <c r="BFK493" s="4"/>
      <c r="BFL493" s="4"/>
      <c r="BFM493" s="4"/>
      <c r="BFN493" s="4"/>
      <c r="BFO493" s="4"/>
      <c r="BFP493" s="4"/>
      <c r="BFQ493" s="4"/>
      <c r="BFR493" s="4"/>
      <c r="BFS493" s="4"/>
      <c r="BFT493" s="4"/>
      <c r="BFU493" s="4"/>
      <c r="BFV493" s="4"/>
      <c r="BFW493" s="4"/>
      <c r="BFX493" s="4"/>
      <c r="BFY493" s="4"/>
      <c r="BFZ493" s="4"/>
      <c r="BGA493" s="4"/>
      <c r="BGB493" s="4"/>
      <c r="BGC493" s="4"/>
      <c r="BGD493" s="4"/>
      <c r="BGE493" s="4"/>
      <c r="BGF493" s="4"/>
      <c r="BGG493" s="4"/>
      <c r="BGH493" s="4"/>
      <c r="BGI493" s="4"/>
      <c r="BGJ493" s="4"/>
      <c r="BGK493" s="4"/>
      <c r="BGL493" s="4"/>
      <c r="BGM493" s="4"/>
      <c r="BGN493" s="4"/>
      <c r="BGO493" s="4"/>
      <c r="BGP493" s="4"/>
      <c r="BGQ493" s="4"/>
      <c r="BGR493" s="4"/>
      <c r="BGS493" s="4"/>
      <c r="BGT493" s="4"/>
      <c r="BGU493" s="4"/>
      <c r="BGV493" s="4"/>
      <c r="BGW493" s="4"/>
      <c r="BGX493" s="4"/>
      <c r="BGY493" s="4"/>
      <c r="BGZ493" s="4"/>
      <c r="BHA493" s="4"/>
      <c r="BHB493" s="4"/>
      <c r="BHC493" s="4"/>
      <c r="BHD493" s="4"/>
      <c r="BHE493" s="4"/>
      <c r="BHF493" s="4"/>
      <c r="BHG493" s="4"/>
      <c r="BHH493" s="4"/>
      <c r="BHI493" s="4"/>
      <c r="BHJ493" s="4"/>
      <c r="BHK493" s="4"/>
      <c r="BHL493" s="4"/>
      <c r="BHM493" s="4"/>
      <c r="BHN493" s="4"/>
      <c r="BHO493" s="4"/>
      <c r="BHP493" s="4"/>
      <c r="BHQ493" s="4"/>
      <c r="BHR493" s="4"/>
      <c r="BHS493" s="4"/>
      <c r="BHT493" s="4"/>
      <c r="BHU493" s="4"/>
      <c r="BHV493" s="4"/>
      <c r="BHW493" s="4"/>
      <c r="BHX493" s="4"/>
      <c r="BHY493" s="4"/>
      <c r="BHZ493" s="4"/>
      <c r="BIA493" s="4"/>
      <c r="BIB493" s="4"/>
      <c r="BIC493" s="4"/>
      <c r="BID493" s="4"/>
      <c r="BIE493" s="4"/>
      <c r="BIF493" s="4"/>
      <c r="BIG493" s="4"/>
      <c r="BIH493" s="4"/>
      <c r="BII493" s="4"/>
      <c r="BIJ493" s="4"/>
      <c r="BIK493" s="4"/>
      <c r="BIL493" s="4"/>
      <c r="BIM493" s="4"/>
      <c r="BIN493" s="4"/>
      <c r="BIO493" s="4"/>
      <c r="BIP493" s="4"/>
      <c r="BIQ493" s="4"/>
      <c r="BIR493" s="4"/>
      <c r="BIS493" s="4"/>
      <c r="BIT493" s="4"/>
      <c r="BIU493" s="4"/>
      <c r="BIV493" s="4"/>
      <c r="BIW493" s="4"/>
      <c r="BIX493" s="4"/>
      <c r="BIY493" s="4"/>
      <c r="BIZ493" s="4"/>
      <c r="BJA493" s="4"/>
      <c r="BJB493" s="4"/>
      <c r="BJC493" s="4"/>
      <c r="BJD493" s="4"/>
      <c r="BJE493" s="4"/>
      <c r="BJF493" s="4"/>
      <c r="BJG493" s="4"/>
      <c r="BJH493" s="4"/>
      <c r="BJI493" s="4"/>
      <c r="BJJ493" s="4"/>
      <c r="BJK493" s="4"/>
      <c r="BJL493" s="4"/>
      <c r="BJM493" s="4"/>
      <c r="BJN493" s="4"/>
      <c r="BJO493" s="4"/>
      <c r="BJP493" s="4"/>
      <c r="BJQ493" s="4"/>
      <c r="BJR493" s="4"/>
      <c r="BJS493" s="4"/>
      <c r="BJT493" s="4"/>
      <c r="BJU493" s="4"/>
      <c r="BJV493" s="4"/>
      <c r="BJW493" s="4"/>
      <c r="BJX493" s="4"/>
      <c r="BJY493" s="4"/>
      <c r="BJZ493" s="4"/>
      <c r="BKA493" s="4"/>
      <c r="BKB493" s="4"/>
      <c r="BKC493" s="4"/>
      <c r="BKD493" s="4"/>
      <c r="BKE493" s="4"/>
      <c r="BKF493" s="4"/>
      <c r="BKG493" s="4"/>
      <c r="BKH493" s="4"/>
      <c r="BKI493" s="4"/>
      <c r="BKJ493" s="4"/>
      <c r="BKK493" s="4"/>
      <c r="BKL493" s="4"/>
      <c r="BKM493" s="4"/>
      <c r="BKN493" s="4"/>
      <c r="BKO493" s="4"/>
      <c r="BKP493" s="4"/>
      <c r="BKQ493" s="4"/>
      <c r="BKR493" s="4"/>
      <c r="BKS493" s="4"/>
      <c r="BKT493" s="4"/>
      <c r="BKU493" s="4"/>
      <c r="BKV493" s="4"/>
      <c r="BKW493" s="4"/>
      <c r="BKX493" s="4"/>
      <c r="BKY493" s="4"/>
      <c r="BKZ493" s="4"/>
      <c r="BLA493" s="4"/>
      <c r="BLB493" s="4"/>
      <c r="BLC493" s="4"/>
      <c r="BLD493" s="4"/>
      <c r="BLE493" s="4"/>
      <c r="BLF493" s="4"/>
      <c r="BLG493" s="4"/>
      <c r="BLH493" s="4"/>
      <c r="BLI493" s="4"/>
      <c r="BLJ493" s="4"/>
      <c r="BLK493" s="4"/>
      <c r="BLL493" s="4"/>
      <c r="BLM493" s="4"/>
      <c r="BLN493" s="4"/>
      <c r="BLO493" s="4"/>
      <c r="BLP493" s="4"/>
      <c r="BLQ493" s="4"/>
      <c r="BLR493" s="4"/>
      <c r="BLS493" s="4"/>
      <c r="BLT493" s="4"/>
      <c r="BLU493" s="4"/>
      <c r="BLV493" s="4"/>
      <c r="BLW493" s="4"/>
      <c r="BLX493" s="4"/>
      <c r="BLY493" s="4"/>
      <c r="BLZ493" s="4"/>
      <c r="BMA493" s="4"/>
      <c r="BMB493" s="4"/>
      <c r="BMC493" s="4"/>
      <c r="BMD493" s="4"/>
      <c r="BME493" s="4"/>
      <c r="BMF493" s="4"/>
      <c r="BMG493" s="4"/>
      <c r="BMH493" s="4"/>
      <c r="BMI493" s="4"/>
      <c r="BMJ493" s="4"/>
      <c r="BMK493" s="4"/>
      <c r="BML493" s="4"/>
      <c r="BMM493" s="4"/>
      <c r="BMN493" s="4"/>
      <c r="BMO493" s="4"/>
      <c r="BMP493" s="4"/>
      <c r="BMQ493" s="4"/>
      <c r="BMR493" s="4"/>
      <c r="BMS493" s="4"/>
      <c r="BMT493" s="4"/>
      <c r="BMU493" s="4"/>
      <c r="BMV493" s="4"/>
      <c r="BMW493" s="4"/>
      <c r="BMX493" s="4"/>
      <c r="BMY493" s="4"/>
      <c r="BMZ493" s="4"/>
      <c r="BNA493" s="4"/>
      <c r="BNB493" s="4"/>
      <c r="BNC493" s="4"/>
      <c r="BND493" s="4"/>
      <c r="BNE493" s="4"/>
      <c r="BNF493" s="4"/>
      <c r="BNG493" s="4"/>
      <c r="BNH493" s="4"/>
      <c r="BNI493" s="4"/>
      <c r="BNJ493" s="4"/>
      <c r="BNK493" s="4"/>
      <c r="BNL493" s="4"/>
      <c r="BNM493" s="4"/>
      <c r="BNN493" s="4"/>
      <c r="BNO493" s="4"/>
      <c r="BNP493" s="4"/>
      <c r="BNQ493" s="4"/>
      <c r="BNR493" s="4"/>
      <c r="BNS493" s="4"/>
      <c r="BNT493" s="4"/>
      <c r="BNU493" s="4"/>
      <c r="BNV493" s="4"/>
      <c r="BNW493" s="4"/>
      <c r="BNX493" s="4"/>
      <c r="BNY493" s="4"/>
      <c r="BNZ493" s="4"/>
      <c r="BOA493" s="4"/>
      <c r="BOB493" s="4"/>
      <c r="BOC493" s="4"/>
      <c r="BOD493" s="4"/>
      <c r="BOE493" s="4"/>
      <c r="BOF493" s="4"/>
      <c r="BOG493" s="4"/>
      <c r="BOH493" s="4"/>
      <c r="BOI493" s="4"/>
      <c r="BOJ493" s="4"/>
      <c r="BOK493" s="4"/>
      <c r="BOL493" s="4"/>
      <c r="BOM493" s="4"/>
      <c r="BON493" s="4"/>
      <c r="BOO493" s="4"/>
      <c r="BOP493" s="4"/>
      <c r="BOQ493" s="4"/>
      <c r="BOR493" s="4"/>
      <c r="BOS493" s="4"/>
      <c r="BOT493" s="4"/>
      <c r="BOU493" s="4"/>
      <c r="BOV493" s="4"/>
      <c r="BOW493" s="4"/>
      <c r="BOX493" s="4"/>
      <c r="BOY493" s="4"/>
      <c r="BOZ493" s="4"/>
      <c r="BPA493" s="4"/>
      <c r="BPB493" s="4"/>
      <c r="BPC493" s="4"/>
      <c r="BPD493" s="4"/>
      <c r="BPE493" s="4"/>
      <c r="BPF493" s="4"/>
      <c r="BPG493" s="4"/>
      <c r="BPH493" s="4"/>
      <c r="BPI493" s="4"/>
      <c r="BPJ493" s="4"/>
      <c r="BPK493" s="4"/>
      <c r="BPL493" s="4"/>
      <c r="BPM493" s="4"/>
      <c r="BPN493" s="4"/>
      <c r="BPO493" s="4"/>
      <c r="BPP493" s="4"/>
      <c r="BPQ493" s="4"/>
      <c r="BPR493" s="4"/>
      <c r="BPS493" s="4"/>
      <c r="BPT493" s="4"/>
      <c r="BPU493" s="4"/>
      <c r="BPV493" s="4"/>
      <c r="BPW493" s="4"/>
      <c r="BPX493" s="4"/>
      <c r="BPY493" s="4"/>
      <c r="BPZ493" s="4"/>
      <c r="BQA493" s="4"/>
      <c r="BQB493" s="4"/>
      <c r="BQC493" s="4"/>
      <c r="BQD493" s="4"/>
      <c r="BQE493" s="4"/>
      <c r="BQF493" s="4"/>
      <c r="BQG493" s="4"/>
      <c r="BQH493" s="4"/>
      <c r="BQI493" s="4"/>
      <c r="BQJ493" s="4"/>
      <c r="BQK493" s="4"/>
      <c r="BQL493" s="4"/>
      <c r="BQM493" s="4"/>
      <c r="BQN493" s="4"/>
      <c r="BQO493" s="4"/>
      <c r="BQP493" s="4"/>
      <c r="BQQ493" s="4"/>
      <c r="BQR493" s="4"/>
      <c r="BQS493" s="4"/>
      <c r="BQT493" s="4"/>
      <c r="BQU493" s="4"/>
      <c r="BQV493" s="4"/>
      <c r="BQW493" s="4"/>
      <c r="BQX493" s="4"/>
      <c r="BQY493" s="4"/>
      <c r="BQZ493" s="4"/>
      <c r="BRA493" s="4"/>
      <c r="BRB493" s="4"/>
      <c r="BRC493" s="4"/>
      <c r="BRD493" s="4"/>
      <c r="BRE493" s="4"/>
      <c r="BRF493" s="4"/>
      <c r="BRG493" s="4"/>
      <c r="BRH493" s="4"/>
      <c r="BRI493" s="4"/>
      <c r="BRJ493" s="4"/>
      <c r="BRK493" s="4"/>
      <c r="BRL493" s="4"/>
      <c r="BRM493" s="4"/>
      <c r="BRN493" s="4"/>
      <c r="BRO493" s="4"/>
      <c r="BRP493" s="4"/>
      <c r="BRQ493" s="4"/>
      <c r="BRR493" s="4"/>
      <c r="BRS493" s="4"/>
      <c r="BRT493" s="4"/>
      <c r="BRU493" s="4"/>
      <c r="BRV493" s="4"/>
      <c r="BRW493" s="4"/>
      <c r="BRX493" s="4"/>
      <c r="BRY493" s="4"/>
      <c r="BRZ493" s="4"/>
      <c r="BSA493" s="4"/>
      <c r="BSB493" s="4"/>
      <c r="BSC493" s="4"/>
      <c r="BSD493" s="4"/>
      <c r="BSE493" s="4"/>
      <c r="BSF493" s="4"/>
      <c r="BSG493" s="4"/>
      <c r="BSH493" s="4"/>
      <c r="BSI493" s="4"/>
      <c r="BSJ493" s="4"/>
      <c r="BSK493" s="4"/>
      <c r="BSL493" s="4"/>
      <c r="BSM493" s="4"/>
      <c r="BSN493" s="4"/>
      <c r="BSO493" s="4"/>
      <c r="BSP493" s="4"/>
      <c r="BSQ493" s="4"/>
      <c r="BSR493" s="4"/>
      <c r="BSS493" s="4"/>
      <c r="BST493" s="4"/>
      <c r="BSU493" s="4"/>
      <c r="BSV493" s="4"/>
      <c r="BSW493" s="4"/>
      <c r="BSX493" s="4"/>
      <c r="BSY493" s="4"/>
      <c r="BSZ493" s="4"/>
      <c r="BTA493" s="4"/>
      <c r="BTB493" s="4"/>
      <c r="BTC493" s="4"/>
      <c r="BTD493" s="4"/>
      <c r="BTE493" s="4"/>
      <c r="BTF493" s="4"/>
      <c r="BTG493" s="4"/>
      <c r="BTH493" s="4"/>
      <c r="BTI493" s="4"/>
      <c r="BTJ493" s="4"/>
      <c r="BTK493" s="4"/>
      <c r="BTL493" s="4"/>
      <c r="BTM493" s="4"/>
      <c r="BTN493" s="4"/>
      <c r="BTO493" s="4"/>
      <c r="BTP493" s="4"/>
      <c r="BTQ493" s="4"/>
      <c r="BTR493" s="4"/>
      <c r="BTS493" s="4"/>
      <c r="BTT493" s="4"/>
      <c r="BTU493" s="4"/>
      <c r="BTV493" s="4"/>
      <c r="BTW493" s="4"/>
      <c r="BTX493" s="4"/>
      <c r="BTY493" s="4"/>
      <c r="BTZ493" s="4"/>
      <c r="BUA493" s="4"/>
      <c r="BUB493" s="4"/>
      <c r="BUC493" s="4"/>
      <c r="BUD493" s="4"/>
      <c r="BUE493" s="4"/>
      <c r="BUF493" s="4"/>
      <c r="BUG493" s="4"/>
      <c r="BUH493" s="4"/>
      <c r="BUI493" s="4"/>
      <c r="BUJ493" s="4"/>
      <c r="BUK493" s="4"/>
      <c r="BUL493" s="4"/>
      <c r="BUM493" s="4"/>
      <c r="BUN493" s="4"/>
      <c r="BUO493" s="4"/>
      <c r="BUP493" s="4"/>
      <c r="BUQ493" s="4"/>
      <c r="BUR493" s="4"/>
      <c r="BUS493" s="4"/>
      <c r="BUT493" s="4"/>
      <c r="BUU493" s="4"/>
      <c r="BUV493" s="4"/>
      <c r="BUW493" s="4"/>
      <c r="BUX493" s="4"/>
      <c r="BUY493" s="4"/>
      <c r="BUZ493" s="4"/>
      <c r="BVA493" s="4"/>
      <c r="BVB493" s="4"/>
      <c r="BVC493" s="4"/>
      <c r="BVD493" s="4"/>
      <c r="BVE493" s="4"/>
      <c r="BVF493" s="4"/>
      <c r="BVG493" s="4"/>
      <c r="BVH493" s="4"/>
      <c r="BVI493" s="4"/>
      <c r="BVJ493" s="4"/>
      <c r="BVK493" s="4"/>
      <c r="BVL493" s="4"/>
      <c r="BVM493" s="4"/>
      <c r="BVN493" s="4"/>
      <c r="BVO493" s="4"/>
      <c r="BVP493" s="4"/>
      <c r="BVQ493" s="4"/>
      <c r="BVR493" s="4"/>
      <c r="BVS493" s="4"/>
      <c r="BVT493" s="4"/>
      <c r="BVU493" s="4"/>
      <c r="BVV493" s="4"/>
      <c r="BVW493" s="4"/>
      <c r="BVX493" s="4"/>
      <c r="BVY493" s="4"/>
      <c r="BVZ493" s="4"/>
      <c r="BWA493" s="4"/>
      <c r="BWB493" s="4"/>
      <c r="BWC493" s="4"/>
      <c r="BWD493" s="4"/>
      <c r="BWE493" s="4"/>
      <c r="BWF493" s="4"/>
      <c r="BWG493" s="4"/>
      <c r="BWH493" s="4"/>
      <c r="BWI493" s="4"/>
      <c r="BWJ493" s="4"/>
      <c r="BWK493" s="4"/>
      <c r="BWL493" s="4"/>
      <c r="BWM493" s="4"/>
      <c r="BWN493" s="4"/>
      <c r="BWO493" s="4"/>
      <c r="BWP493" s="4"/>
      <c r="BWQ493" s="4"/>
      <c r="BWR493" s="4"/>
      <c r="BWS493" s="4"/>
      <c r="BWT493" s="4"/>
      <c r="BWU493" s="4"/>
      <c r="BWV493" s="4"/>
      <c r="BWW493" s="4"/>
      <c r="BWX493" s="4"/>
      <c r="BWY493" s="4"/>
      <c r="BWZ493" s="4"/>
      <c r="BXA493" s="4"/>
      <c r="BXB493" s="4"/>
      <c r="BXC493" s="4"/>
      <c r="BXD493" s="4"/>
      <c r="BXE493" s="4"/>
      <c r="BXF493" s="4"/>
      <c r="BXG493" s="4"/>
      <c r="BXH493" s="4"/>
      <c r="BXI493" s="4"/>
      <c r="BXJ493" s="4"/>
      <c r="BXK493" s="4"/>
      <c r="BXL493" s="4"/>
      <c r="BXM493" s="4"/>
      <c r="BXN493" s="4"/>
      <c r="BXO493" s="4"/>
      <c r="BXP493" s="4"/>
      <c r="BXQ493" s="4"/>
      <c r="BXR493" s="4"/>
      <c r="BXS493" s="4"/>
      <c r="BXT493" s="4"/>
      <c r="BXU493" s="4"/>
      <c r="BXV493" s="4"/>
      <c r="BXW493" s="4"/>
      <c r="BXX493" s="4"/>
      <c r="BXY493" s="4"/>
      <c r="BXZ493" s="4"/>
      <c r="BYA493" s="4"/>
      <c r="BYB493" s="4"/>
      <c r="BYC493" s="4"/>
      <c r="BYD493" s="4"/>
      <c r="BYE493" s="4"/>
      <c r="BYF493" s="4"/>
      <c r="BYG493" s="4"/>
      <c r="BYH493" s="4"/>
      <c r="BYI493" s="4"/>
      <c r="BYJ493" s="4"/>
      <c r="BYK493" s="4"/>
      <c r="BYL493" s="4"/>
      <c r="BYM493" s="4"/>
      <c r="BYN493" s="4"/>
      <c r="BYO493" s="4"/>
      <c r="BYP493" s="4"/>
      <c r="BYQ493" s="4"/>
      <c r="BYR493" s="4"/>
      <c r="BYS493" s="4"/>
      <c r="BYT493" s="4"/>
      <c r="BYU493" s="4"/>
      <c r="BYV493" s="4"/>
      <c r="BYW493" s="4"/>
      <c r="BYX493" s="4"/>
      <c r="BYY493" s="4"/>
      <c r="BYZ493" s="4"/>
      <c r="BZA493" s="4"/>
      <c r="BZB493" s="4"/>
      <c r="BZC493" s="4"/>
      <c r="BZD493" s="4"/>
      <c r="BZE493" s="4"/>
      <c r="BZF493" s="4"/>
      <c r="BZG493" s="4"/>
      <c r="BZH493" s="4"/>
      <c r="BZI493" s="4"/>
      <c r="BZJ493" s="4"/>
      <c r="BZK493" s="4"/>
      <c r="BZL493" s="4"/>
      <c r="BZM493" s="4"/>
      <c r="BZN493" s="4"/>
      <c r="BZO493" s="4"/>
      <c r="BZP493" s="4"/>
      <c r="BZQ493" s="4"/>
      <c r="BZR493" s="4"/>
      <c r="BZS493" s="4"/>
      <c r="BZT493" s="4"/>
      <c r="BZU493" s="4"/>
      <c r="BZV493" s="4"/>
      <c r="BZW493" s="4"/>
      <c r="BZX493" s="4"/>
      <c r="BZY493" s="4"/>
      <c r="BZZ493" s="4"/>
      <c r="CAA493" s="4"/>
      <c r="CAB493" s="4"/>
      <c r="CAC493" s="4"/>
      <c r="CAD493" s="4"/>
      <c r="CAE493" s="4"/>
      <c r="CAF493" s="4"/>
      <c r="CAG493" s="4"/>
      <c r="CAH493" s="4"/>
      <c r="CAI493" s="4"/>
      <c r="CAJ493" s="4"/>
      <c r="CAK493" s="4"/>
      <c r="CAL493" s="4"/>
      <c r="CAM493" s="4"/>
      <c r="CAN493" s="4"/>
      <c r="CAO493" s="4"/>
      <c r="CAP493" s="4"/>
      <c r="CAQ493" s="4"/>
      <c r="CAR493" s="4"/>
      <c r="CAS493" s="4"/>
      <c r="CAT493" s="4"/>
      <c r="CAU493" s="4"/>
      <c r="CAV493" s="4"/>
      <c r="CAW493" s="4"/>
      <c r="CAX493" s="4"/>
      <c r="CAY493" s="4"/>
      <c r="CAZ493" s="4"/>
      <c r="CBA493" s="4"/>
      <c r="CBB493" s="4"/>
      <c r="CBC493" s="4"/>
      <c r="CBD493" s="4"/>
      <c r="CBE493" s="4"/>
      <c r="CBF493" s="4"/>
      <c r="CBG493" s="4"/>
      <c r="CBH493" s="4"/>
      <c r="CBI493" s="4"/>
      <c r="CBJ493" s="4"/>
      <c r="CBK493" s="4"/>
      <c r="CBL493" s="4"/>
      <c r="CBM493" s="4"/>
      <c r="CBN493" s="4"/>
      <c r="CBO493" s="4"/>
      <c r="CBP493" s="4"/>
      <c r="CBQ493" s="4"/>
      <c r="CBR493" s="4"/>
      <c r="CBS493" s="4"/>
      <c r="CBT493" s="4"/>
      <c r="CBU493" s="4"/>
      <c r="CBV493" s="4"/>
      <c r="CBW493" s="4"/>
      <c r="CBX493" s="4"/>
      <c r="CBY493" s="4"/>
      <c r="CBZ493" s="4"/>
      <c r="CCA493" s="4"/>
      <c r="CCB493" s="4"/>
      <c r="CCC493" s="4"/>
      <c r="CCD493" s="4"/>
      <c r="CCE493" s="4"/>
      <c r="CCF493" s="4"/>
      <c r="CCG493" s="4"/>
      <c r="CCH493" s="4"/>
      <c r="CCI493" s="4"/>
      <c r="CCJ493" s="4"/>
      <c r="CCK493" s="4"/>
      <c r="CCL493" s="4"/>
      <c r="CCM493" s="4"/>
      <c r="CCN493" s="4"/>
      <c r="CCO493" s="4"/>
      <c r="CCP493" s="4"/>
      <c r="CCQ493" s="4"/>
      <c r="CCR493" s="4"/>
      <c r="CCS493" s="4"/>
      <c r="CCT493" s="4"/>
      <c r="CCU493" s="4"/>
      <c r="CCV493" s="4"/>
      <c r="CCW493" s="4"/>
      <c r="CCX493" s="4"/>
      <c r="CCY493" s="4"/>
      <c r="CCZ493" s="4"/>
      <c r="CDA493" s="4"/>
      <c r="CDB493" s="4"/>
      <c r="CDC493" s="4"/>
      <c r="CDD493" s="4"/>
      <c r="CDE493" s="4"/>
      <c r="CDF493" s="4"/>
      <c r="CDG493" s="4"/>
      <c r="CDH493" s="4"/>
      <c r="CDI493" s="4"/>
      <c r="CDJ493" s="4"/>
      <c r="CDK493" s="4"/>
      <c r="CDL493" s="4"/>
      <c r="CDM493" s="4"/>
      <c r="CDN493" s="4"/>
      <c r="CDO493" s="4"/>
      <c r="CDP493" s="4"/>
      <c r="CDQ493" s="4"/>
      <c r="CDR493" s="4"/>
      <c r="CDS493" s="4"/>
      <c r="CDT493" s="4"/>
      <c r="CDU493" s="4"/>
      <c r="CDV493" s="4"/>
      <c r="CDW493" s="4"/>
      <c r="CDX493" s="4"/>
      <c r="CDY493" s="4"/>
      <c r="CDZ493" s="4"/>
      <c r="CEA493" s="4"/>
      <c r="CEB493" s="4"/>
      <c r="CEC493" s="4"/>
      <c r="CED493" s="4"/>
      <c r="CEE493" s="4"/>
      <c r="CEF493" s="4"/>
      <c r="CEG493" s="4"/>
      <c r="CEH493" s="4"/>
      <c r="CEI493" s="4"/>
      <c r="CEJ493" s="4"/>
      <c r="CEK493" s="4"/>
      <c r="CEL493" s="4"/>
      <c r="CEM493" s="4"/>
      <c r="CEN493" s="4"/>
      <c r="CEO493" s="4"/>
      <c r="CEP493" s="4"/>
      <c r="CEQ493" s="4"/>
      <c r="CER493" s="4"/>
      <c r="CES493" s="4"/>
      <c r="CET493" s="4"/>
      <c r="CEU493" s="4"/>
      <c r="CEV493" s="4"/>
      <c r="CEW493" s="4"/>
      <c r="CEX493" s="4"/>
      <c r="CEY493" s="4"/>
      <c r="CEZ493" s="4"/>
      <c r="CFA493" s="4"/>
      <c r="CFB493" s="4"/>
      <c r="CFC493" s="4"/>
      <c r="CFD493" s="4"/>
      <c r="CFE493" s="4"/>
      <c r="CFF493" s="4"/>
      <c r="CFG493" s="4"/>
      <c r="CFH493" s="4"/>
      <c r="CFI493" s="4"/>
      <c r="CFJ493" s="4"/>
      <c r="CFK493" s="4"/>
      <c r="CFL493" s="4"/>
      <c r="CFM493" s="4"/>
      <c r="CFN493" s="4"/>
      <c r="CFO493" s="4"/>
      <c r="CFP493" s="4"/>
      <c r="CFQ493" s="4"/>
      <c r="CFR493" s="4"/>
      <c r="CFS493" s="4"/>
      <c r="CFT493" s="4"/>
      <c r="CFU493" s="4"/>
      <c r="CFV493" s="4"/>
      <c r="CFW493" s="4"/>
      <c r="CFX493" s="4"/>
      <c r="CFY493" s="4"/>
      <c r="CFZ493" s="4"/>
      <c r="CGA493" s="4"/>
      <c r="CGB493" s="4"/>
      <c r="CGC493" s="4"/>
      <c r="CGD493" s="4"/>
      <c r="CGE493" s="4"/>
      <c r="CGF493" s="4"/>
      <c r="CGG493" s="4"/>
      <c r="CGH493" s="4"/>
      <c r="CGI493" s="4"/>
      <c r="CGJ493" s="4"/>
      <c r="CGK493" s="4"/>
      <c r="CGL493" s="4"/>
      <c r="CGM493" s="4"/>
      <c r="CGN493" s="4"/>
      <c r="CGO493" s="4"/>
      <c r="CGP493" s="4"/>
      <c r="CGQ493" s="4"/>
      <c r="CGR493" s="4"/>
      <c r="CGS493" s="4"/>
      <c r="CGT493" s="4"/>
      <c r="CGU493" s="4"/>
      <c r="CGV493" s="4"/>
      <c r="CGW493" s="4"/>
      <c r="CGX493" s="4"/>
      <c r="CGY493" s="4"/>
      <c r="CGZ493" s="4"/>
      <c r="CHA493" s="4"/>
      <c r="CHB493" s="4"/>
      <c r="CHC493" s="4"/>
      <c r="CHD493" s="4"/>
      <c r="CHE493" s="4"/>
      <c r="CHF493" s="4"/>
      <c r="CHG493" s="4"/>
      <c r="CHH493" s="4"/>
      <c r="CHI493" s="4"/>
      <c r="CHJ493" s="4"/>
      <c r="CHK493" s="4"/>
      <c r="CHL493" s="4"/>
      <c r="CHM493" s="4"/>
      <c r="CHN493" s="4"/>
      <c r="CHO493" s="4"/>
      <c r="CHP493" s="4"/>
      <c r="CHQ493" s="4"/>
      <c r="CHR493" s="4"/>
      <c r="CHS493" s="4"/>
      <c r="CHT493" s="4"/>
      <c r="CHU493" s="4"/>
      <c r="CHV493" s="4"/>
      <c r="CHW493" s="4"/>
      <c r="CHX493" s="4"/>
      <c r="CHY493" s="4"/>
      <c r="CHZ493" s="4"/>
      <c r="CIA493" s="4"/>
      <c r="CIB493" s="4"/>
      <c r="CIC493" s="4"/>
      <c r="CID493" s="4"/>
      <c r="CIE493" s="4"/>
      <c r="CIF493" s="4"/>
      <c r="CIG493" s="4"/>
      <c r="CIH493" s="4"/>
      <c r="CII493" s="4"/>
      <c r="CIJ493" s="4"/>
      <c r="CIK493" s="4"/>
      <c r="CIL493" s="4"/>
      <c r="CIM493" s="4"/>
      <c r="CIN493" s="4"/>
      <c r="CIO493" s="4"/>
      <c r="CIP493" s="4"/>
      <c r="CIQ493" s="4"/>
      <c r="CIR493" s="4"/>
      <c r="CIS493" s="4"/>
      <c r="CIT493" s="4"/>
      <c r="CIU493" s="4"/>
      <c r="CIV493" s="4"/>
      <c r="CIW493" s="4"/>
      <c r="CIX493" s="4"/>
      <c r="CIY493" s="4"/>
      <c r="CIZ493" s="4"/>
      <c r="CJA493" s="4"/>
      <c r="CJB493" s="4"/>
      <c r="CJC493" s="4"/>
      <c r="CJD493" s="4"/>
      <c r="CJE493" s="4"/>
      <c r="CJF493" s="4"/>
      <c r="CJG493" s="4"/>
      <c r="CJH493" s="4"/>
      <c r="CJI493" s="4"/>
      <c r="CJJ493" s="4"/>
      <c r="CJK493" s="4"/>
      <c r="CJL493" s="4"/>
      <c r="CJM493" s="4"/>
      <c r="CJN493" s="4"/>
      <c r="CJO493" s="4"/>
      <c r="CJP493" s="4"/>
      <c r="CJQ493" s="4"/>
      <c r="CJR493" s="4"/>
      <c r="CJS493" s="4"/>
      <c r="CJT493" s="4"/>
      <c r="CJU493" s="4"/>
      <c r="CJV493" s="4"/>
      <c r="CJW493" s="4"/>
      <c r="CJX493" s="4"/>
      <c r="CJY493" s="4"/>
      <c r="CJZ493" s="4"/>
      <c r="CKA493" s="4"/>
      <c r="CKB493" s="4"/>
      <c r="CKC493" s="4"/>
      <c r="CKD493" s="4"/>
      <c r="CKE493" s="4"/>
      <c r="CKF493" s="4"/>
      <c r="CKG493" s="4"/>
      <c r="CKH493" s="4"/>
      <c r="CKI493" s="4"/>
      <c r="CKJ493" s="4"/>
      <c r="CKK493" s="4"/>
      <c r="CKL493" s="4"/>
      <c r="CKM493" s="4"/>
      <c r="CKN493" s="4"/>
      <c r="CKO493" s="4"/>
      <c r="CKP493" s="4"/>
      <c r="CKQ493" s="4"/>
      <c r="CKR493" s="4"/>
      <c r="CKS493" s="4"/>
      <c r="CKT493" s="4"/>
      <c r="CKU493" s="4"/>
      <c r="CKV493" s="4"/>
      <c r="CKW493" s="4"/>
      <c r="CKX493" s="4"/>
      <c r="CKY493" s="4"/>
      <c r="CKZ493" s="4"/>
      <c r="CLA493" s="4"/>
      <c r="CLB493" s="4"/>
      <c r="CLC493" s="4"/>
      <c r="CLD493" s="4"/>
      <c r="CLE493" s="4"/>
      <c r="CLF493" s="4"/>
      <c r="CLG493" s="4"/>
      <c r="CLH493" s="4"/>
      <c r="CLI493" s="4"/>
      <c r="CLJ493" s="4"/>
      <c r="CLK493" s="4"/>
      <c r="CLL493" s="4"/>
      <c r="CLM493" s="4"/>
      <c r="CLN493" s="4"/>
      <c r="CLO493" s="4"/>
      <c r="CLP493" s="4"/>
      <c r="CLQ493" s="4"/>
      <c r="CLR493" s="4"/>
      <c r="CLS493" s="4"/>
      <c r="CLT493" s="4"/>
      <c r="CLU493" s="4"/>
      <c r="CLV493" s="4"/>
      <c r="CLW493" s="4"/>
      <c r="CLX493" s="4"/>
      <c r="CLY493" s="4"/>
      <c r="CLZ493" s="4"/>
      <c r="CMA493" s="4"/>
      <c r="CMB493" s="4"/>
      <c r="CMC493" s="4"/>
      <c r="CMD493" s="4"/>
      <c r="CME493" s="4"/>
      <c r="CMF493" s="4"/>
      <c r="CMG493" s="4"/>
      <c r="CMH493" s="4"/>
      <c r="CMI493" s="4"/>
      <c r="CMJ493" s="4"/>
      <c r="CMK493" s="4"/>
      <c r="CML493" s="4"/>
      <c r="CMM493" s="4"/>
      <c r="CMN493" s="4"/>
      <c r="CMO493" s="4"/>
      <c r="CMP493" s="4"/>
      <c r="CMQ493" s="4"/>
      <c r="CMR493" s="4"/>
      <c r="CMS493" s="4"/>
      <c r="CMT493" s="4"/>
      <c r="CMU493" s="4"/>
      <c r="CMV493" s="4"/>
      <c r="CMW493" s="4"/>
      <c r="CMX493" s="4"/>
      <c r="CMY493" s="4"/>
      <c r="CMZ493" s="4"/>
      <c r="CNA493" s="4"/>
      <c r="CNB493" s="4"/>
      <c r="CNC493" s="4"/>
      <c r="CND493" s="4"/>
      <c r="CNE493" s="4"/>
      <c r="CNF493" s="4"/>
      <c r="CNG493" s="4"/>
      <c r="CNH493" s="4"/>
      <c r="CNI493" s="4"/>
      <c r="CNJ493" s="4"/>
      <c r="CNK493" s="4"/>
      <c r="CNL493" s="4"/>
      <c r="CNM493" s="4"/>
      <c r="CNN493" s="4"/>
      <c r="CNO493" s="4"/>
      <c r="CNP493" s="4"/>
      <c r="CNQ493" s="4"/>
      <c r="CNR493" s="4"/>
      <c r="CNS493" s="4"/>
      <c r="CNT493" s="4"/>
      <c r="CNU493" s="4"/>
      <c r="CNV493" s="4"/>
      <c r="CNW493" s="4"/>
      <c r="CNX493" s="4"/>
      <c r="CNY493" s="4"/>
      <c r="CNZ493" s="4"/>
      <c r="COA493" s="4"/>
      <c r="COB493" s="4"/>
      <c r="COC493" s="4"/>
      <c r="COD493" s="4"/>
      <c r="COE493" s="4"/>
      <c r="COF493" s="4"/>
      <c r="COG493" s="4"/>
      <c r="COH493" s="4"/>
      <c r="COI493" s="4"/>
      <c r="COJ493" s="4"/>
      <c r="COK493" s="4"/>
      <c r="COL493" s="4"/>
      <c r="COM493" s="4"/>
      <c r="CON493" s="4"/>
      <c r="COO493" s="4"/>
      <c r="COP493" s="4"/>
      <c r="COQ493" s="4"/>
      <c r="COR493" s="4"/>
      <c r="COS493" s="4"/>
      <c r="COT493" s="4"/>
      <c r="COU493" s="4"/>
      <c r="COV493" s="4"/>
      <c r="COW493" s="4"/>
      <c r="COX493" s="4"/>
      <c r="COY493" s="4"/>
      <c r="COZ493" s="4"/>
      <c r="CPA493" s="4"/>
      <c r="CPB493" s="4"/>
      <c r="CPC493" s="4"/>
      <c r="CPD493" s="4"/>
      <c r="CPE493" s="4"/>
      <c r="CPF493" s="4"/>
      <c r="CPG493" s="4"/>
      <c r="CPH493" s="4"/>
      <c r="CPI493" s="4"/>
      <c r="CPJ493" s="4"/>
      <c r="CPK493" s="4"/>
      <c r="CPL493" s="4"/>
      <c r="CPM493" s="4"/>
      <c r="CPN493" s="4"/>
      <c r="CPO493" s="4"/>
      <c r="CPP493" s="4"/>
      <c r="CPQ493" s="4"/>
      <c r="CPR493" s="4"/>
      <c r="CPS493" s="4"/>
      <c r="CPT493" s="4"/>
      <c r="CPU493" s="4"/>
      <c r="CPV493" s="4"/>
      <c r="CPW493" s="4"/>
      <c r="CPX493" s="4"/>
      <c r="CPY493" s="4"/>
      <c r="CPZ493" s="4"/>
      <c r="CQA493" s="4"/>
      <c r="CQB493" s="4"/>
      <c r="CQC493" s="4"/>
      <c r="CQD493" s="4"/>
      <c r="CQE493" s="4"/>
      <c r="CQF493" s="4"/>
      <c r="CQG493" s="4"/>
      <c r="CQH493" s="4"/>
      <c r="CQI493" s="4"/>
      <c r="CQJ493" s="4"/>
      <c r="CQK493" s="4"/>
      <c r="CQL493" s="4"/>
      <c r="CQM493" s="4"/>
      <c r="CQN493" s="4"/>
      <c r="CQO493" s="4"/>
      <c r="CQP493" s="4"/>
      <c r="CQQ493" s="4"/>
      <c r="CQR493" s="4"/>
      <c r="CQS493" s="4"/>
      <c r="CQT493" s="4"/>
      <c r="CQU493" s="4"/>
      <c r="CQV493" s="4"/>
      <c r="CQW493" s="4"/>
      <c r="CQX493" s="4"/>
      <c r="CQY493" s="4"/>
      <c r="CQZ493" s="4"/>
      <c r="CRA493" s="4"/>
      <c r="CRB493" s="4"/>
      <c r="CRC493" s="4"/>
      <c r="CRD493" s="4"/>
      <c r="CRE493" s="4"/>
      <c r="CRF493" s="4"/>
      <c r="CRG493" s="4"/>
      <c r="CRH493" s="4"/>
      <c r="CRI493" s="4"/>
      <c r="CRJ493" s="4"/>
      <c r="CRK493" s="4"/>
      <c r="CRL493" s="4"/>
      <c r="CRM493" s="4"/>
      <c r="CRN493" s="4"/>
      <c r="CRO493" s="4"/>
      <c r="CRP493" s="4"/>
      <c r="CRQ493" s="4"/>
      <c r="CRR493" s="4"/>
      <c r="CRS493" s="4"/>
      <c r="CRT493" s="4"/>
      <c r="CRU493" s="4"/>
      <c r="CRV493" s="4"/>
      <c r="CRW493" s="4"/>
      <c r="CRX493" s="4"/>
      <c r="CRY493" s="4"/>
      <c r="CRZ493" s="4"/>
      <c r="CSA493" s="4"/>
      <c r="CSB493" s="4"/>
      <c r="CSC493" s="4"/>
      <c r="CSD493" s="4"/>
      <c r="CSE493" s="4"/>
      <c r="CSF493" s="4"/>
      <c r="CSG493" s="4"/>
      <c r="CSH493" s="4"/>
      <c r="CSI493" s="4"/>
      <c r="CSJ493" s="4"/>
      <c r="CSK493" s="4"/>
      <c r="CSL493" s="4"/>
      <c r="CSM493" s="4"/>
      <c r="CSN493" s="4"/>
      <c r="CSO493" s="4"/>
      <c r="CSP493" s="4"/>
      <c r="CSQ493" s="4"/>
      <c r="CSR493" s="4"/>
      <c r="CSS493" s="4"/>
      <c r="CST493" s="4"/>
      <c r="CSU493" s="4"/>
      <c r="CSV493" s="4"/>
      <c r="CSW493" s="4"/>
      <c r="CSX493" s="4"/>
      <c r="CSY493" s="4"/>
      <c r="CSZ493" s="4"/>
      <c r="CTA493" s="4"/>
      <c r="CTB493" s="4"/>
      <c r="CTC493" s="4"/>
      <c r="CTD493" s="4"/>
      <c r="CTE493" s="4"/>
      <c r="CTF493" s="4"/>
      <c r="CTG493" s="4"/>
      <c r="CTH493" s="4"/>
      <c r="CTI493" s="4"/>
      <c r="CTJ493" s="4"/>
      <c r="CTK493" s="4"/>
      <c r="CTL493" s="4"/>
      <c r="CTM493" s="4"/>
      <c r="CTN493" s="4"/>
      <c r="CTO493" s="4"/>
      <c r="CTP493" s="4"/>
      <c r="CTQ493" s="4"/>
      <c r="CTR493" s="4"/>
      <c r="CTS493" s="4"/>
      <c r="CTT493" s="4"/>
      <c r="CTU493" s="4"/>
      <c r="CTV493" s="4"/>
      <c r="CTW493" s="4"/>
      <c r="CTX493" s="4"/>
      <c r="CTY493" s="4"/>
      <c r="CTZ493" s="4"/>
      <c r="CUA493" s="4"/>
      <c r="CUB493" s="4"/>
      <c r="CUC493" s="4"/>
      <c r="CUD493" s="4"/>
      <c r="CUE493" s="4"/>
      <c r="CUF493" s="4"/>
      <c r="CUG493" s="4"/>
      <c r="CUH493" s="4"/>
      <c r="CUI493" s="4"/>
      <c r="CUJ493" s="4"/>
      <c r="CUK493" s="4"/>
      <c r="CUL493" s="4"/>
      <c r="CUM493" s="4"/>
      <c r="CUN493" s="4"/>
      <c r="CUO493" s="4"/>
      <c r="CUP493" s="4"/>
      <c r="CUQ493" s="4"/>
      <c r="CUR493" s="4"/>
      <c r="CUS493" s="4"/>
      <c r="CUT493" s="4"/>
      <c r="CUU493" s="4"/>
      <c r="CUV493" s="4"/>
      <c r="CUW493" s="4"/>
      <c r="CUX493" s="4"/>
      <c r="CUY493" s="4"/>
      <c r="CUZ493" s="4"/>
      <c r="CVA493" s="4"/>
      <c r="CVB493" s="4"/>
      <c r="CVC493" s="4"/>
      <c r="CVD493" s="4"/>
      <c r="CVE493" s="4"/>
      <c r="CVF493" s="4"/>
      <c r="CVG493" s="4"/>
      <c r="CVH493" s="4"/>
      <c r="CVI493" s="4"/>
      <c r="CVJ493" s="4"/>
      <c r="CVK493" s="4"/>
      <c r="CVL493" s="4"/>
      <c r="CVM493" s="4"/>
      <c r="CVN493" s="4"/>
      <c r="CVO493" s="4"/>
      <c r="CVP493" s="4"/>
      <c r="CVQ493" s="4"/>
      <c r="CVR493" s="4"/>
      <c r="CVS493" s="4"/>
      <c r="CVT493" s="4"/>
      <c r="CVU493" s="4"/>
      <c r="CVV493" s="4"/>
      <c r="CVW493" s="4"/>
      <c r="CVX493" s="4"/>
      <c r="CVY493" s="4"/>
      <c r="CVZ493" s="4"/>
      <c r="CWA493" s="4"/>
      <c r="CWB493" s="4"/>
      <c r="CWC493" s="4"/>
      <c r="CWD493" s="4"/>
      <c r="CWE493" s="4"/>
      <c r="CWF493" s="4"/>
      <c r="CWG493" s="4"/>
      <c r="CWH493" s="4"/>
      <c r="CWI493" s="4"/>
      <c r="CWJ493" s="4"/>
      <c r="CWK493" s="4"/>
      <c r="CWL493" s="4"/>
      <c r="CWM493" s="4"/>
      <c r="CWN493" s="4"/>
      <c r="CWO493" s="4"/>
      <c r="CWP493" s="4"/>
      <c r="CWQ493" s="4"/>
      <c r="CWR493" s="4"/>
      <c r="CWS493" s="4"/>
      <c r="CWT493" s="4"/>
      <c r="CWU493" s="4"/>
      <c r="CWV493" s="4"/>
      <c r="CWW493" s="4"/>
      <c r="CWX493" s="4"/>
      <c r="CWY493" s="4"/>
      <c r="CWZ493" s="4"/>
      <c r="CXA493" s="4"/>
      <c r="CXB493" s="4"/>
      <c r="CXC493" s="4"/>
      <c r="CXD493" s="4"/>
      <c r="CXE493" s="4"/>
      <c r="CXF493" s="4"/>
      <c r="CXG493" s="4"/>
      <c r="CXH493" s="4"/>
      <c r="CXI493" s="4"/>
      <c r="CXJ493" s="4"/>
      <c r="CXK493" s="4"/>
      <c r="CXL493" s="4"/>
      <c r="CXM493" s="4"/>
      <c r="CXN493" s="4"/>
      <c r="CXO493" s="4"/>
      <c r="CXP493" s="4"/>
      <c r="CXQ493" s="4"/>
      <c r="CXR493" s="4"/>
      <c r="CXS493" s="4"/>
      <c r="CXT493" s="4"/>
      <c r="CXU493" s="4"/>
      <c r="CXV493" s="4"/>
      <c r="CXW493" s="4"/>
      <c r="CXX493" s="4"/>
      <c r="CXY493" s="4"/>
      <c r="CXZ493" s="4"/>
      <c r="CYA493" s="4"/>
      <c r="CYB493" s="4"/>
      <c r="CYC493" s="4"/>
      <c r="CYD493" s="4"/>
      <c r="CYE493" s="4"/>
      <c r="CYF493" s="4"/>
      <c r="CYG493" s="4"/>
      <c r="CYH493" s="4"/>
      <c r="CYI493" s="4"/>
      <c r="CYJ493" s="4"/>
      <c r="CYK493" s="4"/>
      <c r="CYL493" s="4"/>
      <c r="CYM493" s="4"/>
      <c r="CYN493" s="4"/>
      <c r="CYO493" s="4"/>
      <c r="CYP493" s="4"/>
      <c r="CYQ493" s="4"/>
      <c r="CYR493" s="4"/>
      <c r="CYS493" s="4"/>
      <c r="CYT493" s="4"/>
      <c r="CYU493" s="4"/>
      <c r="CYV493" s="4"/>
      <c r="CYW493" s="4"/>
      <c r="CYX493" s="4"/>
      <c r="CYY493" s="4"/>
      <c r="CYZ493" s="4"/>
      <c r="CZA493" s="4"/>
      <c r="CZB493" s="4"/>
      <c r="CZC493" s="4"/>
      <c r="CZD493" s="4"/>
      <c r="CZE493" s="4"/>
      <c r="CZF493" s="4"/>
      <c r="CZG493" s="4"/>
      <c r="CZH493" s="4"/>
      <c r="CZI493" s="4"/>
      <c r="CZJ493" s="4"/>
      <c r="CZK493" s="4"/>
      <c r="CZL493" s="4"/>
      <c r="CZM493" s="4"/>
      <c r="CZN493" s="4"/>
      <c r="CZO493" s="4"/>
      <c r="CZP493" s="4"/>
      <c r="CZQ493" s="4"/>
      <c r="CZR493" s="4"/>
      <c r="CZS493" s="4"/>
      <c r="CZT493" s="4"/>
      <c r="CZU493" s="4"/>
      <c r="CZV493" s="4"/>
      <c r="CZW493" s="4"/>
      <c r="CZX493" s="4"/>
      <c r="CZY493" s="4"/>
      <c r="CZZ493" s="4"/>
      <c r="DAA493" s="4"/>
      <c r="DAB493" s="4"/>
      <c r="DAC493" s="4"/>
      <c r="DAD493" s="4"/>
      <c r="DAE493" s="4"/>
      <c r="DAF493" s="4"/>
      <c r="DAG493" s="4"/>
      <c r="DAH493" s="4"/>
      <c r="DAI493" s="4"/>
      <c r="DAJ493" s="4"/>
      <c r="DAK493" s="4"/>
      <c r="DAL493" s="4"/>
      <c r="DAM493" s="4"/>
      <c r="DAN493" s="4"/>
      <c r="DAO493" s="4"/>
      <c r="DAP493" s="4"/>
      <c r="DAQ493" s="4"/>
      <c r="DAR493" s="4"/>
      <c r="DAS493" s="4"/>
      <c r="DAT493" s="4"/>
      <c r="DAU493" s="4"/>
      <c r="DAV493" s="4"/>
      <c r="DAW493" s="4"/>
      <c r="DAX493" s="4"/>
      <c r="DAY493" s="4"/>
      <c r="DAZ493" s="4"/>
      <c r="DBA493" s="4"/>
      <c r="DBB493" s="4"/>
      <c r="DBC493" s="4"/>
      <c r="DBD493" s="4"/>
      <c r="DBE493" s="4"/>
      <c r="DBF493" s="4"/>
      <c r="DBG493" s="4"/>
      <c r="DBH493" s="4"/>
      <c r="DBI493" s="4"/>
      <c r="DBJ493" s="4"/>
      <c r="DBK493" s="4"/>
      <c r="DBL493" s="4"/>
      <c r="DBM493" s="4"/>
      <c r="DBN493" s="4"/>
      <c r="DBO493" s="4"/>
      <c r="DBP493" s="4"/>
      <c r="DBQ493" s="4"/>
      <c r="DBR493" s="4"/>
      <c r="DBS493" s="4"/>
      <c r="DBT493" s="4"/>
      <c r="DBU493" s="4"/>
      <c r="DBV493" s="4"/>
      <c r="DBW493" s="4"/>
      <c r="DBX493" s="4"/>
      <c r="DBY493" s="4"/>
      <c r="DBZ493" s="4"/>
      <c r="DCA493" s="4"/>
      <c r="DCB493" s="4"/>
      <c r="DCC493" s="4"/>
      <c r="DCD493" s="4"/>
      <c r="DCE493" s="4"/>
      <c r="DCF493" s="4"/>
      <c r="DCG493" s="4"/>
      <c r="DCH493" s="4"/>
      <c r="DCI493" s="4"/>
      <c r="DCJ493" s="4"/>
      <c r="DCK493" s="4"/>
      <c r="DCL493" s="4"/>
      <c r="DCM493" s="4"/>
      <c r="DCN493" s="4"/>
      <c r="DCO493" s="4"/>
      <c r="DCP493" s="4"/>
      <c r="DCQ493" s="4"/>
      <c r="DCR493" s="4"/>
      <c r="DCS493" s="4"/>
      <c r="DCT493" s="4"/>
      <c r="DCU493" s="4"/>
      <c r="DCV493" s="4"/>
      <c r="DCW493" s="4"/>
      <c r="DCX493" s="4"/>
      <c r="DCY493" s="4"/>
      <c r="DCZ493" s="4"/>
      <c r="DDA493" s="4"/>
      <c r="DDB493" s="4"/>
      <c r="DDC493" s="4"/>
      <c r="DDD493" s="4"/>
      <c r="DDE493" s="4"/>
      <c r="DDF493" s="4"/>
      <c r="DDG493" s="4"/>
      <c r="DDH493" s="4"/>
      <c r="DDI493" s="4"/>
      <c r="DDJ493" s="4"/>
      <c r="DDK493" s="4"/>
      <c r="DDL493" s="4"/>
      <c r="DDM493" s="4"/>
      <c r="DDN493" s="4"/>
      <c r="DDO493" s="4"/>
      <c r="DDP493" s="4"/>
      <c r="DDQ493" s="4"/>
      <c r="DDR493" s="4"/>
      <c r="DDS493" s="4"/>
      <c r="DDT493" s="4"/>
      <c r="DDU493" s="4"/>
      <c r="DDV493" s="4"/>
      <c r="DDW493" s="4"/>
      <c r="DDX493" s="4"/>
      <c r="DDY493" s="4"/>
      <c r="DDZ493" s="4"/>
      <c r="DEA493" s="4"/>
      <c r="DEB493" s="4"/>
      <c r="DEC493" s="4"/>
      <c r="DED493" s="4"/>
      <c r="DEE493" s="4"/>
      <c r="DEF493" s="4"/>
      <c r="DEG493" s="4"/>
      <c r="DEH493" s="4"/>
      <c r="DEI493" s="4"/>
      <c r="DEJ493" s="4"/>
      <c r="DEK493" s="4"/>
      <c r="DEL493" s="4"/>
      <c r="DEM493" s="4"/>
      <c r="DEN493" s="4"/>
      <c r="DEO493" s="4"/>
      <c r="DEP493" s="4"/>
      <c r="DEQ493" s="4"/>
      <c r="DER493" s="4"/>
      <c r="DES493" s="4"/>
      <c r="DET493" s="4"/>
      <c r="DEU493" s="4"/>
      <c r="DEV493" s="4"/>
      <c r="DEW493" s="4"/>
      <c r="DEX493" s="4"/>
      <c r="DEY493" s="4"/>
      <c r="DEZ493" s="4"/>
      <c r="DFA493" s="4"/>
      <c r="DFB493" s="4"/>
      <c r="DFC493" s="4"/>
      <c r="DFD493" s="4"/>
      <c r="DFE493" s="4"/>
      <c r="DFF493" s="4"/>
      <c r="DFG493" s="4"/>
      <c r="DFH493" s="4"/>
      <c r="DFI493" s="4"/>
      <c r="DFJ493" s="4"/>
      <c r="DFK493" s="4"/>
      <c r="DFL493" s="4"/>
      <c r="DFM493" s="4"/>
      <c r="DFN493" s="4"/>
      <c r="DFO493" s="4"/>
      <c r="DFP493" s="4"/>
      <c r="DFQ493" s="4"/>
      <c r="DFR493" s="4"/>
      <c r="DFS493" s="4"/>
      <c r="DFT493" s="4"/>
      <c r="DFU493" s="4"/>
      <c r="DFV493" s="4"/>
      <c r="DFW493" s="4"/>
      <c r="DFX493" s="4"/>
      <c r="DFY493" s="4"/>
      <c r="DFZ493" s="4"/>
      <c r="DGA493" s="4"/>
      <c r="DGB493" s="4"/>
      <c r="DGC493" s="4"/>
      <c r="DGD493" s="4"/>
      <c r="DGE493" s="4"/>
      <c r="DGF493" s="4"/>
      <c r="DGG493" s="4"/>
      <c r="DGH493" s="4"/>
      <c r="DGI493" s="4"/>
      <c r="DGJ493" s="4"/>
      <c r="DGK493" s="4"/>
      <c r="DGL493" s="4"/>
      <c r="DGM493" s="4"/>
      <c r="DGN493" s="4"/>
      <c r="DGO493" s="4"/>
      <c r="DGP493" s="4"/>
      <c r="DGQ493" s="4"/>
      <c r="DGR493" s="4"/>
      <c r="DGS493" s="4"/>
      <c r="DGT493" s="4"/>
      <c r="DGU493" s="4"/>
      <c r="DGV493" s="4"/>
      <c r="DGW493" s="4"/>
      <c r="DGX493" s="4"/>
      <c r="DGY493" s="4"/>
      <c r="DGZ493" s="4"/>
      <c r="DHA493" s="4"/>
      <c r="DHB493" s="4"/>
      <c r="DHC493" s="4"/>
      <c r="DHD493" s="4"/>
      <c r="DHE493" s="4"/>
      <c r="DHF493" s="4"/>
      <c r="DHG493" s="4"/>
      <c r="DHH493" s="4"/>
      <c r="DHI493" s="4"/>
      <c r="DHJ493" s="4"/>
      <c r="DHK493" s="4"/>
      <c r="DHL493" s="4"/>
      <c r="DHM493" s="4"/>
      <c r="DHN493" s="4"/>
      <c r="DHO493" s="4"/>
      <c r="DHP493" s="4"/>
      <c r="DHQ493" s="4"/>
      <c r="DHR493" s="4"/>
      <c r="DHS493" s="4"/>
      <c r="DHT493" s="4"/>
      <c r="DHU493" s="4"/>
      <c r="DHV493" s="4"/>
      <c r="DHW493" s="4"/>
      <c r="DHX493" s="4"/>
      <c r="DHY493" s="4"/>
      <c r="DHZ493" s="4"/>
      <c r="DIA493" s="4"/>
      <c r="DIB493" s="4"/>
      <c r="DIC493" s="4"/>
      <c r="DID493" s="4"/>
      <c r="DIE493" s="4"/>
      <c r="DIF493" s="4"/>
      <c r="DIG493" s="4"/>
      <c r="DIH493" s="4"/>
      <c r="DII493" s="4"/>
      <c r="DIJ493" s="4"/>
      <c r="DIK493" s="4"/>
      <c r="DIL493" s="4"/>
      <c r="DIM493" s="4"/>
      <c r="DIN493" s="4"/>
      <c r="DIO493" s="4"/>
      <c r="DIP493" s="4"/>
      <c r="DIQ493" s="4"/>
      <c r="DIR493" s="4"/>
      <c r="DIS493" s="4"/>
      <c r="DIT493" s="4"/>
      <c r="DIU493" s="4"/>
      <c r="DIV493" s="4"/>
      <c r="DIW493" s="4"/>
      <c r="DIX493" s="4"/>
      <c r="DIY493" s="4"/>
      <c r="DIZ493" s="4"/>
      <c r="DJA493" s="4"/>
      <c r="DJB493" s="4"/>
      <c r="DJC493" s="4"/>
      <c r="DJD493" s="4"/>
      <c r="DJE493" s="4"/>
      <c r="DJF493" s="4"/>
      <c r="DJG493" s="4"/>
      <c r="DJH493" s="4"/>
      <c r="DJI493" s="4"/>
      <c r="DJJ493" s="4"/>
      <c r="DJK493" s="4"/>
      <c r="DJL493" s="4"/>
      <c r="DJM493" s="4"/>
      <c r="DJN493" s="4"/>
      <c r="DJO493" s="4"/>
      <c r="DJP493" s="4"/>
      <c r="DJQ493" s="4"/>
      <c r="DJR493" s="4"/>
      <c r="DJS493" s="4"/>
      <c r="DJT493" s="4"/>
      <c r="DJU493" s="4"/>
      <c r="DJV493" s="4"/>
      <c r="DJW493" s="4"/>
      <c r="DJX493" s="4"/>
      <c r="DJY493" s="4"/>
      <c r="DJZ493" s="4"/>
      <c r="DKA493" s="4"/>
      <c r="DKB493" s="4"/>
      <c r="DKC493" s="4"/>
      <c r="DKD493" s="4"/>
      <c r="DKE493" s="4"/>
      <c r="DKF493" s="4"/>
      <c r="DKG493" s="4"/>
      <c r="DKH493" s="4"/>
      <c r="DKI493" s="4"/>
      <c r="DKJ493" s="4"/>
      <c r="DKK493" s="4"/>
      <c r="DKL493" s="4"/>
      <c r="DKM493" s="4"/>
      <c r="DKN493" s="4"/>
      <c r="DKO493" s="4"/>
      <c r="DKP493" s="4"/>
      <c r="DKQ493" s="4"/>
      <c r="DKR493" s="4"/>
      <c r="DKS493" s="4"/>
      <c r="DKT493" s="4"/>
      <c r="DKU493" s="4"/>
      <c r="DKV493" s="4"/>
      <c r="DKW493" s="4"/>
      <c r="DKX493" s="4"/>
      <c r="DKY493" s="4"/>
      <c r="DKZ493" s="4"/>
      <c r="DLA493" s="4"/>
      <c r="DLB493" s="4"/>
      <c r="DLC493" s="4"/>
      <c r="DLD493" s="4"/>
      <c r="DLE493" s="4"/>
      <c r="DLF493" s="4"/>
      <c r="DLG493" s="4"/>
      <c r="DLH493" s="4"/>
      <c r="DLI493" s="4"/>
      <c r="DLJ493" s="4"/>
      <c r="DLK493" s="4"/>
      <c r="DLL493" s="4"/>
      <c r="DLM493" s="4"/>
      <c r="DLN493" s="4"/>
      <c r="DLO493" s="4"/>
      <c r="DLP493" s="4"/>
      <c r="DLQ493" s="4"/>
      <c r="DLR493" s="4"/>
      <c r="DLS493" s="4"/>
      <c r="DLT493" s="4"/>
      <c r="DLU493" s="4"/>
      <c r="DLV493" s="4"/>
      <c r="DLW493" s="4"/>
      <c r="DLX493" s="4"/>
      <c r="DLY493" s="4"/>
      <c r="DLZ493" s="4"/>
      <c r="DMA493" s="4"/>
      <c r="DMB493" s="4"/>
      <c r="DMC493" s="4"/>
      <c r="DMD493" s="4"/>
      <c r="DME493" s="4"/>
      <c r="DMF493" s="4"/>
      <c r="DMG493" s="4"/>
      <c r="DMH493" s="4"/>
      <c r="DMI493" s="4"/>
      <c r="DMJ493" s="4"/>
      <c r="DMK493" s="4"/>
      <c r="DML493" s="4"/>
      <c r="DMM493" s="4"/>
      <c r="DMN493" s="4"/>
      <c r="DMO493" s="4"/>
      <c r="DMP493" s="4"/>
      <c r="DMQ493" s="4"/>
      <c r="DMR493" s="4"/>
      <c r="DMS493" s="4"/>
      <c r="DMT493" s="4"/>
      <c r="DMU493" s="4"/>
      <c r="DMV493" s="4"/>
      <c r="DMW493" s="4"/>
      <c r="DMX493" s="4"/>
      <c r="DMY493" s="4"/>
      <c r="DMZ493" s="4"/>
      <c r="DNA493" s="4"/>
      <c r="DNB493" s="4"/>
      <c r="DNC493" s="4"/>
      <c r="DND493" s="4"/>
      <c r="DNE493" s="4"/>
      <c r="DNF493" s="4"/>
      <c r="DNG493" s="4"/>
      <c r="DNH493" s="4"/>
      <c r="DNI493" s="4"/>
      <c r="DNJ493" s="4"/>
      <c r="DNK493" s="4"/>
      <c r="DNL493" s="4"/>
      <c r="DNM493" s="4"/>
      <c r="DNN493" s="4"/>
      <c r="DNO493" s="4"/>
      <c r="DNP493" s="4"/>
      <c r="DNQ493" s="4"/>
      <c r="DNR493" s="4"/>
      <c r="DNS493" s="4"/>
      <c r="DNT493" s="4"/>
      <c r="DNU493" s="4"/>
      <c r="DNV493" s="4"/>
      <c r="DNW493" s="4"/>
      <c r="DNX493" s="4"/>
      <c r="DNY493" s="4"/>
      <c r="DNZ493" s="4"/>
      <c r="DOA493" s="4"/>
      <c r="DOB493" s="4"/>
      <c r="DOC493" s="4"/>
      <c r="DOD493" s="4"/>
      <c r="DOE493" s="4"/>
      <c r="DOF493" s="4"/>
      <c r="DOG493" s="4"/>
      <c r="DOH493" s="4"/>
      <c r="DOI493" s="4"/>
      <c r="DOJ493" s="4"/>
      <c r="DOK493" s="4"/>
      <c r="DOL493" s="4"/>
      <c r="DOM493" s="4"/>
      <c r="DON493" s="4"/>
      <c r="DOO493" s="4"/>
      <c r="DOP493" s="4"/>
      <c r="DOQ493" s="4"/>
      <c r="DOR493" s="4"/>
      <c r="DOS493" s="4"/>
      <c r="DOT493" s="4"/>
      <c r="DOU493" s="4"/>
      <c r="DOV493" s="4"/>
      <c r="DOW493" s="4"/>
      <c r="DOX493" s="4"/>
      <c r="DOY493" s="4"/>
      <c r="DOZ493" s="4"/>
      <c r="DPA493" s="4"/>
      <c r="DPB493" s="4"/>
      <c r="DPC493" s="4"/>
      <c r="DPD493" s="4"/>
      <c r="DPE493" s="4"/>
      <c r="DPF493" s="4"/>
      <c r="DPG493" s="4"/>
      <c r="DPH493" s="4"/>
      <c r="DPI493" s="4"/>
      <c r="DPJ493" s="4"/>
      <c r="DPK493" s="4"/>
      <c r="DPL493" s="4"/>
      <c r="DPM493" s="4"/>
      <c r="DPN493" s="4"/>
      <c r="DPO493" s="4"/>
      <c r="DPP493" s="4"/>
      <c r="DPQ493" s="4"/>
      <c r="DPR493" s="4"/>
      <c r="DPS493" s="4"/>
      <c r="DPT493" s="4"/>
      <c r="DPU493" s="4"/>
      <c r="DPV493" s="4"/>
      <c r="DPW493" s="4"/>
      <c r="DPX493" s="4"/>
      <c r="DPY493" s="4"/>
      <c r="DPZ493" s="4"/>
      <c r="DQA493" s="4"/>
      <c r="DQB493" s="4"/>
      <c r="DQC493" s="4"/>
      <c r="DQD493" s="4"/>
      <c r="DQE493" s="4"/>
      <c r="DQF493" s="4"/>
      <c r="DQG493" s="4"/>
      <c r="DQH493" s="4"/>
      <c r="DQI493" s="4"/>
      <c r="DQJ493" s="4"/>
      <c r="DQK493" s="4"/>
      <c r="DQL493" s="4"/>
      <c r="DQM493" s="4"/>
      <c r="DQN493" s="4"/>
      <c r="DQO493" s="4"/>
      <c r="DQP493" s="4"/>
      <c r="DQQ493" s="4"/>
      <c r="DQR493" s="4"/>
      <c r="DQS493" s="4"/>
      <c r="DQT493" s="4"/>
      <c r="DQU493" s="4"/>
      <c r="DQV493" s="4"/>
      <c r="DQW493" s="4"/>
      <c r="DQX493" s="4"/>
      <c r="DQY493" s="4"/>
      <c r="DQZ493" s="4"/>
      <c r="DRA493" s="4"/>
      <c r="DRB493" s="4"/>
      <c r="DRC493" s="4"/>
      <c r="DRD493" s="4"/>
      <c r="DRE493" s="4"/>
      <c r="DRF493" s="4"/>
      <c r="DRG493" s="4"/>
      <c r="DRH493" s="4"/>
      <c r="DRI493" s="4"/>
      <c r="DRJ493" s="4"/>
      <c r="DRK493" s="4"/>
      <c r="DRL493" s="4"/>
      <c r="DRM493" s="4"/>
      <c r="DRN493" s="4"/>
      <c r="DRO493" s="4"/>
      <c r="DRP493" s="4"/>
      <c r="DRQ493" s="4"/>
      <c r="DRR493" s="4"/>
      <c r="DRS493" s="4"/>
      <c r="DRT493" s="4"/>
      <c r="DRU493" s="4"/>
      <c r="DRV493" s="4"/>
      <c r="DRW493" s="4"/>
      <c r="DRX493" s="4"/>
      <c r="DRY493" s="4"/>
      <c r="DRZ493" s="4"/>
      <c r="DSA493" s="4"/>
      <c r="DSB493" s="4"/>
      <c r="DSC493" s="4"/>
      <c r="DSD493" s="4"/>
      <c r="DSE493" s="4"/>
      <c r="DSF493" s="4"/>
      <c r="DSG493" s="4"/>
      <c r="DSH493" s="4"/>
      <c r="DSI493" s="4"/>
      <c r="DSJ493" s="4"/>
      <c r="DSK493" s="4"/>
      <c r="DSL493" s="4"/>
      <c r="DSM493" s="4"/>
      <c r="DSN493" s="4"/>
      <c r="DSO493" s="4"/>
      <c r="DSP493" s="4"/>
      <c r="DSQ493" s="4"/>
      <c r="DSR493" s="4"/>
      <c r="DSS493" s="4"/>
      <c r="DST493" s="4"/>
      <c r="DSU493" s="4"/>
      <c r="DSV493" s="4"/>
      <c r="DSW493" s="4"/>
      <c r="DSX493" s="4"/>
      <c r="DSY493" s="4"/>
      <c r="DSZ493" s="4"/>
      <c r="DTA493" s="4"/>
      <c r="DTB493" s="4"/>
      <c r="DTC493" s="4"/>
      <c r="DTD493" s="4"/>
      <c r="DTE493" s="4"/>
      <c r="DTF493" s="4"/>
      <c r="DTG493" s="4"/>
      <c r="DTH493" s="4"/>
      <c r="DTI493" s="4"/>
      <c r="DTJ493" s="4"/>
      <c r="DTK493" s="4"/>
      <c r="DTL493" s="4"/>
      <c r="DTM493" s="4"/>
      <c r="DTN493" s="4"/>
      <c r="DTO493" s="4"/>
      <c r="DTP493" s="4"/>
      <c r="DTQ493" s="4"/>
      <c r="DTR493" s="4"/>
      <c r="DTS493" s="4"/>
      <c r="DTT493" s="4"/>
      <c r="DTU493" s="4"/>
      <c r="DTV493" s="4"/>
      <c r="DTW493" s="4"/>
      <c r="DTX493" s="4"/>
      <c r="DTY493" s="4"/>
      <c r="DTZ493" s="4"/>
      <c r="DUA493" s="4"/>
      <c r="DUB493" s="4"/>
      <c r="DUC493" s="4"/>
      <c r="DUD493" s="4"/>
      <c r="DUE493" s="4"/>
      <c r="DUF493" s="4"/>
      <c r="DUG493" s="4"/>
      <c r="DUH493" s="4"/>
      <c r="DUI493" s="4"/>
      <c r="DUJ493" s="4"/>
      <c r="DUK493" s="4"/>
      <c r="DUL493" s="4"/>
      <c r="DUM493" s="4"/>
      <c r="DUN493" s="4"/>
      <c r="DUO493" s="4"/>
      <c r="DUP493" s="4"/>
      <c r="DUQ493" s="4"/>
      <c r="DUR493" s="4"/>
      <c r="DUS493" s="4"/>
      <c r="DUT493" s="4"/>
      <c r="DUU493" s="4"/>
      <c r="DUV493" s="4"/>
      <c r="DUW493" s="4"/>
      <c r="DUX493" s="4"/>
      <c r="DUY493" s="4"/>
      <c r="DUZ493" s="4"/>
      <c r="DVA493" s="4"/>
      <c r="DVB493" s="4"/>
      <c r="DVC493" s="4"/>
      <c r="DVD493" s="4"/>
      <c r="DVE493" s="4"/>
      <c r="DVF493" s="4"/>
      <c r="DVG493" s="4"/>
      <c r="DVH493" s="4"/>
      <c r="DVI493" s="4"/>
      <c r="DVJ493" s="4"/>
      <c r="DVK493" s="4"/>
      <c r="DVL493" s="4"/>
      <c r="DVM493" s="4"/>
      <c r="DVN493" s="4"/>
      <c r="DVO493" s="4"/>
      <c r="DVP493" s="4"/>
      <c r="DVQ493" s="4"/>
      <c r="DVR493" s="4"/>
      <c r="DVS493" s="4"/>
      <c r="DVT493" s="4"/>
      <c r="DVU493" s="4"/>
      <c r="DVV493" s="4"/>
      <c r="DVW493" s="4"/>
      <c r="DVX493" s="4"/>
      <c r="DVY493" s="4"/>
      <c r="DVZ493" s="4"/>
      <c r="DWA493" s="4"/>
      <c r="DWB493" s="4"/>
      <c r="DWC493" s="4"/>
      <c r="DWD493" s="4"/>
      <c r="DWE493" s="4"/>
      <c r="DWF493" s="4"/>
      <c r="DWG493" s="4"/>
      <c r="DWH493" s="4"/>
      <c r="DWI493" s="4"/>
      <c r="DWJ493" s="4"/>
      <c r="DWK493" s="4"/>
      <c r="DWL493" s="4"/>
      <c r="DWM493" s="4"/>
      <c r="DWN493" s="4"/>
      <c r="DWO493" s="4"/>
      <c r="DWP493" s="4"/>
      <c r="DWQ493" s="4"/>
      <c r="DWR493" s="4"/>
      <c r="DWS493" s="4"/>
      <c r="DWT493" s="4"/>
      <c r="DWU493" s="4"/>
      <c r="DWV493" s="4"/>
      <c r="DWW493" s="4"/>
      <c r="DWX493" s="4"/>
      <c r="DWY493" s="4"/>
      <c r="DWZ493" s="4"/>
      <c r="DXA493" s="4"/>
      <c r="DXB493" s="4"/>
      <c r="DXC493" s="4"/>
      <c r="DXD493" s="4"/>
      <c r="DXE493" s="4"/>
      <c r="DXF493" s="4"/>
      <c r="DXG493" s="4"/>
      <c r="DXH493" s="4"/>
      <c r="DXI493" s="4"/>
      <c r="DXJ493" s="4"/>
      <c r="DXK493" s="4"/>
      <c r="DXL493" s="4"/>
      <c r="DXM493" s="4"/>
      <c r="DXN493" s="4"/>
      <c r="DXO493" s="4"/>
      <c r="DXP493" s="4"/>
      <c r="DXQ493" s="4"/>
      <c r="DXR493" s="4"/>
      <c r="DXS493" s="4"/>
      <c r="DXT493" s="4"/>
      <c r="DXU493" s="4"/>
      <c r="DXV493" s="4"/>
      <c r="DXW493" s="4"/>
      <c r="DXX493" s="4"/>
      <c r="DXY493" s="4"/>
      <c r="DXZ493" s="4"/>
      <c r="DYA493" s="4"/>
      <c r="DYB493" s="4"/>
      <c r="DYC493" s="4"/>
      <c r="DYD493" s="4"/>
      <c r="DYE493" s="4"/>
      <c r="DYF493" s="4"/>
      <c r="DYG493" s="4"/>
      <c r="DYH493" s="4"/>
      <c r="DYI493" s="4"/>
      <c r="DYJ493" s="4"/>
      <c r="DYK493" s="4"/>
      <c r="DYL493" s="4"/>
      <c r="DYM493" s="4"/>
      <c r="DYN493" s="4"/>
      <c r="DYO493" s="4"/>
      <c r="DYP493" s="4"/>
      <c r="DYQ493" s="4"/>
      <c r="DYR493" s="4"/>
      <c r="DYS493" s="4"/>
      <c r="DYT493" s="4"/>
      <c r="DYU493" s="4"/>
      <c r="DYV493" s="4"/>
      <c r="DYW493" s="4"/>
      <c r="DYX493" s="4"/>
      <c r="DYY493" s="4"/>
      <c r="DYZ493" s="4"/>
      <c r="DZA493" s="4"/>
      <c r="DZB493" s="4"/>
      <c r="DZC493" s="4"/>
      <c r="DZD493" s="4"/>
      <c r="DZE493" s="4"/>
      <c r="DZF493" s="4"/>
      <c r="DZG493" s="4"/>
      <c r="DZH493" s="4"/>
      <c r="DZI493" s="4"/>
      <c r="DZJ493" s="4"/>
      <c r="DZK493" s="4"/>
      <c r="DZL493" s="4"/>
      <c r="DZM493" s="4"/>
      <c r="DZN493" s="4"/>
      <c r="DZO493" s="4"/>
      <c r="DZP493" s="4"/>
      <c r="DZQ493" s="4"/>
      <c r="DZR493" s="4"/>
      <c r="DZS493" s="4"/>
      <c r="DZT493" s="4"/>
      <c r="DZU493" s="4"/>
      <c r="DZV493" s="4"/>
      <c r="DZW493" s="4"/>
      <c r="DZX493" s="4"/>
      <c r="DZY493" s="4"/>
      <c r="DZZ493" s="4"/>
      <c r="EAA493" s="4"/>
      <c r="EAB493" s="4"/>
      <c r="EAC493" s="4"/>
      <c r="EAD493" s="4"/>
      <c r="EAE493" s="4"/>
      <c r="EAF493" s="4"/>
      <c r="EAG493" s="4"/>
      <c r="EAH493" s="4"/>
      <c r="EAI493" s="4"/>
      <c r="EAJ493" s="4"/>
      <c r="EAK493" s="4"/>
      <c r="EAL493" s="4"/>
      <c r="EAM493" s="4"/>
      <c r="EAN493" s="4"/>
      <c r="EAO493" s="4"/>
      <c r="EAP493" s="4"/>
      <c r="EAQ493" s="4"/>
      <c r="EAR493" s="4"/>
      <c r="EAS493" s="4"/>
      <c r="EAT493" s="4"/>
      <c r="EAU493" s="4"/>
      <c r="EAV493" s="4"/>
      <c r="EAW493" s="4"/>
      <c r="EAX493" s="4"/>
      <c r="EAY493" s="4"/>
      <c r="EAZ493" s="4"/>
      <c r="EBA493" s="4"/>
      <c r="EBB493" s="4"/>
      <c r="EBC493" s="4"/>
      <c r="EBD493" s="4"/>
      <c r="EBE493" s="4"/>
      <c r="EBF493" s="4"/>
      <c r="EBG493" s="4"/>
      <c r="EBH493" s="4"/>
      <c r="EBI493" s="4"/>
      <c r="EBJ493" s="4"/>
      <c r="EBK493" s="4"/>
      <c r="EBL493" s="4"/>
      <c r="EBM493" s="4"/>
      <c r="EBN493" s="4"/>
      <c r="EBO493" s="4"/>
      <c r="EBP493" s="4"/>
      <c r="EBQ493" s="4"/>
      <c r="EBR493" s="4"/>
      <c r="EBS493" s="4"/>
      <c r="EBT493" s="4"/>
      <c r="EBU493" s="4"/>
      <c r="EBV493" s="4"/>
      <c r="EBW493" s="4"/>
      <c r="EBX493" s="4"/>
      <c r="EBY493" s="4"/>
      <c r="EBZ493" s="4"/>
      <c r="ECA493" s="4"/>
      <c r="ECB493" s="4"/>
      <c r="ECC493" s="4"/>
      <c r="ECD493" s="4"/>
      <c r="ECE493" s="4"/>
      <c r="ECF493" s="4"/>
      <c r="ECG493" s="4"/>
      <c r="ECH493" s="4"/>
      <c r="ECI493" s="4"/>
      <c r="ECJ493" s="4"/>
      <c r="ECK493" s="4"/>
      <c r="ECL493" s="4"/>
      <c r="ECM493" s="4"/>
      <c r="ECN493" s="4"/>
      <c r="ECO493" s="4"/>
      <c r="ECP493" s="4"/>
      <c r="ECQ493" s="4"/>
      <c r="ECR493" s="4"/>
      <c r="ECS493" s="4"/>
      <c r="ECT493" s="4"/>
      <c r="ECU493" s="4"/>
      <c r="ECV493" s="4"/>
      <c r="ECW493" s="4"/>
      <c r="ECX493" s="4"/>
      <c r="ECY493" s="4"/>
      <c r="ECZ493" s="4"/>
      <c r="EDA493" s="4"/>
      <c r="EDB493" s="4"/>
      <c r="EDC493" s="4"/>
      <c r="EDD493" s="4"/>
      <c r="EDE493" s="4"/>
      <c r="EDF493" s="4"/>
      <c r="EDG493" s="4"/>
      <c r="EDH493" s="4"/>
      <c r="EDI493" s="4"/>
      <c r="EDJ493" s="4"/>
      <c r="EDK493" s="4"/>
      <c r="EDL493" s="4"/>
      <c r="EDM493" s="4"/>
      <c r="EDN493" s="4"/>
      <c r="EDO493" s="4"/>
      <c r="EDP493" s="4"/>
      <c r="EDQ493" s="4"/>
      <c r="EDR493" s="4"/>
      <c r="EDS493" s="4"/>
      <c r="EDT493" s="4"/>
      <c r="EDU493" s="4"/>
      <c r="EDV493" s="4"/>
      <c r="EDW493" s="4"/>
      <c r="EDX493" s="4"/>
      <c r="EDY493" s="4"/>
      <c r="EDZ493" s="4"/>
      <c r="EEA493" s="4"/>
      <c r="EEB493" s="4"/>
      <c r="EEC493" s="4"/>
      <c r="EED493" s="4"/>
      <c r="EEE493" s="4"/>
      <c r="EEF493" s="4"/>
      <c r="EEG493" s="4"/>
      <c r="EEH493" s="4"/>
      <c r="EEI493" s="4"/>
      <c r="EEJ493" s="4"/>
      <c r="EEK493" s="4"/>
      <c r="EEL493" s="4"/>
      <c r="EEM493" s="4"/>
      <c r="EEN493" s="4"/>
      <c r="EEO493" s="4"/>
      <c r="EEP493" s="4"/>
      <c r="EEQ493" s="4"/>
      <c r="EER493" s="4"/>
      <c r="EES493" s="4"/>
      <c r="EET493" s="4"/>
      <c r="EEU493" s="4"/>
      <c r="EEV493" s="4"/>
      <c r="EEW493" s="4"/>
      <c r="EEX493" s="4"/>
      <c r="EEY493" s="4"/>
      <c r="EEZ493" s="4"/>
      <c r="EFA493" s="4"/>
      <c r="EFB493" s="4"/>
      <c r="EFC493" s="4"/>
      <c r="EFD493" s="4"/>
      <c r="EFE493" s="4"/>
      <c r="EFF493" s="4"/>
      <c r="EFG493" s="4"/>
      <c r="EFH493" s="4"/>
      <c r="EFI493" s="4"/>
      <c r="EFJ493" s="4"/>
      <c r="EFK493" s="4"/>
      <c r="EFL493" s="4"/>
      <c r="EFM493" s="4"/>
      <c r="EFN493" s="4"/>
      <c r="EFO493" s="4"/>
      <c r="EFP493" s="4"/>
      <c r="EFQ493" s="4"/>
      <c r="EFR493" s="4"/>
      <c r="EFS493" s="4"/>
      <c r="EFT493" s="4"/>
      <c r="EFU493" s="4"/>
      <c r="EFV493" s="4"/>
      <c r="EFW493" s="4"/>
      <c r="EFX493" s="4"/>
      <c r="EFY493" s="4"/>
      <c r="EFZ493" s="4"/>
      <c r="EGA493" s="4"/>
      <c r="EGB493" s="4"/>
      <c r="EGC493" s="4"/>
      <c r="EGD493" s="4"/>
      <c r="EGE493" s="4"/>
      <c r="EGF493" s="4"/>
      <c r="EGG493" s="4"/>
      <c r="EGH493" s="4"/>
      <c r="EGI493" s="4"/>
      <c r="EGJ493" s="4"/>
      <c r="EGK493" s="4"/>
      <c r="EGL493" s="4"/>
      <c r="EGM493" s="4"/>
      <c r="EGN493" s="4"/>
      <c r="EGO493" s="4"/>
      <c r="EGP493" s="4"/>
      <c r="EGQ493" s="4"/>
      <c r="EGR493" s="4"/>
      <c r="EGS493" s="4"/>
      <c r="EGT493" s="4"/>
      <c r="EGU493" s="4"/>
      <c r="EGV493" s="4"/>
      <c r="EGW493" s="4"/>
      <c r="EGX493" s="4"/>
      <c r="EGY493" s="4"/>
      <c r="EGZ493" s="4"/>
      <c r="EHA493" s="4"/>
      <c r="EHB493" s="4"/>
      <c r="EHC493" s="4"/>
      <c r="EHD493" s="4"/>
      <c r="EHE493" s="4"/>
      <c r="EHF493" s="4"/>
      <c r="EHG493" s="4"/>
      <c r="EHH493" s="4"/>
      <c r="EHI493" s="4"/>
      <c r="EHJ493" s="4"/>
      <c r="EHK493" s="4"/>
      <c r="EHL493" s="4"/>
      <c r="EHM493" s="4"/>
      <c r="EHN493" s="4"/>
      <c r="EHO493" s="4"/>
      <c r="EHP493" s="4"/>
      <c r="EHQ493" s="4"/>
      <c r="EHR493" s="4"/>
      <c r="EHS493" s="4"/>
      <c r="EHT493" s="4"/>
      <c r="EHU493" s="4"/>
      <c r="EHV493" s="4"/>
      <c r="EHW493" s="4"/>
      <c r="EHX493" s="4"/>
      <c r="EHY493" s="4"/>
      <c r="EHZ493" s="4"/>
      <c r="EIA493" s="4"/>
      <c r="EIB493" s="4"/>
      <c r="EIC493" s="4"/>
      <c r="EID493" s="4"/>
      <c r="EIE493" s="4"/>
      <c r="EIF493" s="4"/>
      <c r="EIG493" s="4"/>
      <c r="EIH493" s="4"/>
      <c r="EII493" s="4"/>
      <c r="EIJ493" s="4"/>
      <c r="EIK493" s="4"/>
      <c r="EIL493" s="4"/>
      <c r="EIM493" s="4"/>
      <c r="EIN493" s="4"/>
      <c r="EIO493" s="4"/>
      <c r="EIP493" s="4"/>
      <c r="EIQ493" s="4"/>
      <c r="EIR493" s="4"/>
      <c r="EIS493" s="4"/>
      <c r="EIT493" s="4"/>
      <c r="EIU493" s="4"/>
      <c r="EIV493" s="4"/>
      <c r="EIW493" s="4"/>
      <c r="EIX493" s="4"/>
      <c r="EIY493" s="4"/>
      <c r="EIZ493" s="4"/>
      <c r="EJA493" s="4"/>
      <c r="EJB493" s="4"/>
      <c r="EJC493" s="4"/>
      <c r="EJD493" s="4"/>
      <c r="EJE493" s="4"/>
      <c r="EJF493" s="4"/>
      <c r="EJG493" s="4"/>
      <c r="EJH493" s="4"/>
      <c r="EJI493" s="4"/>
      <c r="EJJ493" s="4"/>
      <c r="EJK493" s="4"/>
      <c r="EJL493" s="4"/>
      <c r="EJM493" s="4"/>
      <c r="EJN493" s="4"/>
      <c r="EJO493" s="4"/>
      <c r="EJP493" s="4"/>
      <c r="EJQ493" s="4"/>
      <c r="EJR493" s="4"/>
      <c r="EJS493" s="4"/>
      <c r="EJT493" s="4"/>
      <c r="EJU493" s="4"/>
      <c r="EJV493" s="4"/>
      <c r="EJW493" s="4"/>
      <c r="EJX493" s="4"/>
      <c r="EJY493" s="4"/>
      <c r="EJZ493" s="4"/>
      <c r="EKA493" s="4"/>
      <c r="EKB493" s="4"/>
      <c r="EKC493" s="4"/>
      <c r="EKD493" s="4"/>
      <c r="EKE493" s="4"/>
      <c r="EKF493" s="4"/>
      <c r="EKG493" s="4"/>
      <c r="EKH493" s="4"/>
      <c r="EKI493" s="4"/>
      <c r="EKJ493" s="4"/>
      <c r="EKK493" s="4"/>
      <c r="EKL493" s="4"/>
      <c r="EKM493" s="4"/>
      <c r="EKN493" s="4"/>
      <c r="EKO493" s="4"/>
      <c r="EKP493" s="4"/>
      <c r="EKQ493" s="4"/>
      <c r="EKR493" s="4"/>
      <c r="EKS493" s="4"/>
      <c r="EKT493" s="4"/>
      <c r="EKU493" s="4"/>
      <c r="EKV493" s="4"/>
      <c r="EKW493" s="4"/>
      <c r="EKX493" s="4"/>
      <c r="EKY493" s="4"/>
      <c r="EKZ493" s="4"/>
      <c r="ELA493" s="4"/>
      <c r="ELB493" s="4"/>
      <c r="ELC493" s="4"/>
      <c r="ELD493" s="4"/>
      <c r="ELE493" s="4"/>
      <c r="ELF493" s="4"/>
      <c r="ELG493" s="4"/>
      <c r="ELH493" s="4"/>
      <c r="ELI493" s="4"/>
      <c r="ELJ493" s="4"/>
      <c r="ELK493" s="4"/>
      <c r="ELL493" s="4"/>
      <c r="ELM493" s="4"/>
      <c r="ELN493" s="4"/>
      <c r="ELO493" s="4"/>
      <c r="ELP493" s="4"/>
      <c r="ELQ493" s="4"/>
      <c r="ELR493" s="4"/>
      <c r="ELS493" s="4"/>
      <c r="ELT493" s="4"/>
      <c r="ELU493" s="4"/>
      <c r="ELV493" s="4"/>
      <c r="ELW493" s="4"/>
      <c r="ELX493" s="4"/>
      <c r="ELY493" s="4"/>
      <c r="ELZ493" s="4"/>
      <c r="EMA493" s="4"/>
      <c r="EMB493" s="4"/>
      <c r="EMC493" s="4"/>
      <c r="EMD493" s="4"/>
      <c r="EME493" s="4"/>
      <c r="EMF493" s="4"/>
      <c r="EMG493" s="4"/>
      <c r="EMH493" s="4"/>
      <c r="EMI493" s="4"/>
      <c r="EMJ493" s="4"/>
      <c r="EMK493" s="4"/>
      <c r="EML493" s="4"/>
      <c r="EMM493" s="4"/>
      <c r="EMN493" s="4"/>
      <c r="EMO493" s="4"/>
      <c r="EMP493" s="4"/>
      <c r="EMQ493" s="4"/>
      <c r="EMR493" s="4"/>
      <c r="EMS493" s="4"/>
      <c r="EMT493" s="4"/>
      <c r="EMU493" s="4"/>
      <c r="EMV493" s="4"/>
      <c r="EMW493" s="4"/>
      <c r="EMX493" s="4"/>
      <c r="EMY493" s="4"/>
      <c r="EMZ493" s="4"/>
      <c r="ENA493" s="4"/>
      <c r="ENB493" s="4"/>
      <c r="ENC493" s="4"/>
      <c r="END493" s="4"/>
      <c r="ENE493" s="4"/>
      <c r="ENF493" s="4"/>
      <c r="ENG493" s="4"/>
      <c r="ENH493" s="4"/>
      <c r="ENI493" s="4"/>
      <c r="ENJ493" s="4"/>
      <c r="ENK493" s="4"/>
      <c r="ENL493" s="4"/>
      <c r="ENM493" s="4"/>
      <c r="ENN493" s="4"/>
      <c r="ENO493" s="4"/>
      <c r="ENP493" s="4"/>
      <c r="ENQ493" s="4"/>
      <c r="ENR493" s="4"/>
      <c r="ENS493" s="4"/>
      <c r="ENT493" s="4"/>
      <c r="ENU493" s="4"/>
      <c r="ENV493" s="4"/>
      <c r="ENW493" s="4"/>
      <c r="ENX493" s="4"/>
      <c r="ENY493" s="4"/>
      <c r="ENZ493" s="4"/>
      <c r="EOA493" s="4"/>
      <c r="EOB493" s="4"/>
      <c r="EOC493" s="4"/>
      <c r="EOD493" s="4"/>
      <c r="EOE493" s="4"/>
      <c r="EOF493" s="4"/>
      <c r="EOG493" s="4"/>
      <c r="EOH493" s="4"/>
      <c r="EOI493" s="4"/>
      <c r="EOJ493" s="4"/>
      <c r="EOK493" s="4"/>
      <c r="EOL493" s="4"/>
      <c r="EOM493" s="4"/>
      <c r="EON493" s="4"/>
      <c r="EOO493" s="4"/>
      <c r="EOP493" s="4"/>
      <c r="EOQ493" s="4"/>
      <c r="EOR493" s="4"/>
      <c r="EOS493" s="4"/>
      <c r="EOT493" s="4"/>
      <c r="EOU493" s="4"/>
      <c r="EOV493" s="4"/>
      <c r="EOW493" s="4"/>
      <c r="EOX493" s="4"/>
      <c r="EOY493" s="4"/>
      <c r="EOZ493" s="4"/>
      <c r="EPA493" s="4"/>
      <c r="EPB493" s="4"/>
      <c r="EPC493" s="4"/>
      <c r="EPD493" s="4"/>
      <c r="EPE493" s="4"/>
      <c r="EPF493" s="4"/>
      <c r="EPG493" s="4"/>
      <c r="EPH493" s="4"/>
      <c r="EPI493" s="4"/>
      <c r="EPJ493" s="4"/>
      <c r="EPK493" s="4"/>
      <c r="EPL493" s="4"/>
      <c r="EPM493" s="4"/>
      <c r="EPN493" s="4"/>
      <c r="EPO493" s="4"/>
      <c r="EPP493" s="4"/>
      <c r="EPQ493" s="4"/>
      <c r="EPR493" s="4"/>
      <c r="EPS493" s="4"/>
      <c r="EPT493" s="4"/>
      <c r="EPU493" s="4"/>
      <c r="EPV493" s="4"/>
      <c r="EPW493" s="4"/>
      <c r="EPX493" s="4"/>
      <c r="EPY493" s="4"/>
      <c r="EPZ493" s="4"/>
      <c r="EQA493" s="4"/>
      <c r="EQB493" s="4"/>
      <c r="EQC493" s="4"/>
      <c r="EQD493" s="4"/>
      <c r="EQE493" s="4"/>
      <c r="EQF493" s="4"/>
      <c r="EQG493" s="4"/>
      <c r="EQH493" s="4"/>
      <c r="EQI493" s="4"/>
      <c r="EQJ493" s="4"/>
      <c r="EQK493" s="4"/>
      <c r="EQL493" s="4"/>
      <c r="EQM493" s="4"/>
      <c r="EQN493" s="4"/>
      <c r="EQO493" s="4"/>
      <c r="EQP493" s="4"/>
      <c r="EQQ493" s="4"/>
      <c r="EQR493" s="4"/>
      <c r="EQS493" s="4"/>
      <c r="EQT493" s="4"/>
      <c r="EQU493" s="4"/>
      <c r="EQV493" s="4"/>
      <c r="EQW493" s="4"/>
      <c r="EQX493" s="4"/>
      <c r="EQY493" s="4"/>
      <c r="EQZ493" s="4"/>
      <c r="ERA493" s="4"/>
      <c r="ERB493" s="4"/>
      <c r="ERC493" s="4"/>
      <c r="ERD493" s="4"/>
      <c r="ERE493" s="4"/>
      <c r="ERF493" s="4"/>
      <c r="ERG493" s="4"/>
      <c r="ERH493" s="4"/>
      <c r="ERI493" s="4"/>
      <c r="ERJ493" s="4"/>
      <c r="ERK493" s="4"/>
      <c r="ERL493" s="4"/>
      <c r="ERM493" s="4"/>
      <c r="ERN493" s="4"/>
      <c r="ERO493" s="4"/>
      <c r="ERP493" s="4"/>
      <c r="ERQ493" s="4"/>
      <c r="ERR493" s="4"/>
      <c r="ERS493" s="4"/>
      <c r="ERT493" s="4"/>
      <c r="ERU493" s="4"/>
      <c r="ERV493" s="4"/>
      <c r="ERW493" s="4"/>
      <c r="ERX493" s="4"/>
      <c r="ERY493" s="4"/>
      <c r="ERZ493" s="4"/>
      <c r="ESA493" s="4"/>
      <c r="ESB493" s="4"/>
      <c r="ESC493" s="4"/>
      <c r="ESD493" s="4"/>
      <c r="ESE493" s="4"/>
      <c r="ESF493" s="4"/>
      <c r="ESG493" s="4"/>
      <c r="ESH493" s="4"/>
      <c r="ESI493" s="4"/>
      <c r="ESJ493" s="4"/>
      <c r="ESK493" s="4"/>
      <c r="ESL493" s="4"/>
      <c r="ESM493" s="4"/>
      <c r="ESN493" s="4"/>
      <c r="ESO493" s="4"/>
      <c r="ESP493" s="4"/>
      <c r="ESQ493" s="4"/>
      <c r="ESR493" s="4"/>
      <c r="ESS493" s="4"/>
      <c r="EST493" s="4"/>
      <c r="ESU493" s="4"/>
      <c r="ESV493" s="4"/>
      <c r="ESW493" s="4"/>
      <c r="ESX493" s="4"/>
      <c r="ESY493" s="4"/>
      <c r="ESZ493" s="4"/>
      <c r="ETA493" s="4"/>
      <c r="ETB493" s="4"/>
      <c r="ETC493" s="4"/>
      <c r="ETD493" s="4"/>
      <c r="ETE493" s="4"/>
      <c r="ETF493" s="4"/>
      <c r="ETG493" s="4"/>
      <c r="ETH493" s="4"/>
      <c r="ETI493" s="4"/>
      <c r="ETJ493" s="4"/>
      <c r="ETK493" s="4"/>
      <c r="ETL493" s="4"/>
      <c r="ETM493" s="4"/>
      <c r="ETN493" s="4"/>
      <c r="ETO493" s="4"/>
      <c r="ETP493" s="4"/>
      <c r="ETQ493" s="4"/>
      <c r="ETR493" s="4"/>
      <c r="ETS493" s="4"/>
      <c r="ETT493" s="4"/>
      <c r="ETU493" s="4"/>
      <c r="ETV493" s="4"/>
      <c r="ETW493" s="4"/>
      <c r="ETX493" s="4"/>
      <c r="ETY493" s="4"/>
      <c r="ETZ493" s="4"/>
      <c r="EUA493" s="4"/>
      <c r="EUB493" s="4"/>
      <c r="EUC493" s="4"/>
      <c r="EUD493" s="4"/>
      <c r="EUE493" s="4"/>
      <c r="EUF493" s="4"/>
      <c r="EUG493" s="4"/>
      <c r="EUH493" s="4"/>
      <c r="EUI493" s="4"/>
      <c r="EUJ493" s="4"/>
      <c r="EUK493" s="4"/>
      <c r="EUL493" s="4"/>
      <c r="EUM493" s="4"/>
      <c r="EUN493" s="4"/>
      <c r="EUO493" s="4"/>
      <c r="EUP493" s="4"/>
      <c r="EUQ493" s="4"/>
      <c r="EUR493" s="4"/>
      <c r="EUS493" s="4"/>
      <c r="EUT493" s="4"/>
      <c r="EUU493" s="4"/>
      <c r="EUV493" s="4"/>
      <c r="EUW493" s="4"/>
      <c r="EUX493" s="4"/>
      <c r="EUY493" s="4"/>
      <c r="EUZ493" s="4"/>
      <c r="EVA493" s="4"/>
      <c r="EVB493" s="4"/>
      <c r="EVC493" s="4"/>
      <c r="EVD493" s="4"/>
      <c r="EVE493" s="4"/>
      <c r="EVF493" s="4"/>
      <c r="EVG493" s="4"/>
      <c r="EVH493" s="4"/>
      <c r="EVI493" s="4"/>
      <c r="EVJ493" s="4"/>
      <c r="EVK493" s="4"/>
      <c r="EVL493" s="4"/>
      <c r="EVM493" s="4"/>
      <c r="EVN493" s="4"/>
      <c r="EVO493" s="4"/>
      <c r="EVP493" s="4"/>
      <c r="EVQ493" s="4"/>
      <c r="EVR493" s="4"/>
      <c r="EVS493" s="4"/>
      <c r="EVT493" s="4"/>
      <c r="EVU493" s="4"/>
      <c r="EVV493" s="4"/>
      <c r="EVW493" s="4"/>
      <c r="EVX493" s="4"/>
      <c r="EVY493" s="4"/>
      <c r="EVZ493" s="4"/>
      <c r="EWA493" s="4"/>
      <c r="EWB493" s="4"/>
      <c r="EWC493" s="4"/>
      <c r="EWD493" s="4"/>
      <c r="EWE493" s="4"/>
      <c r="EWF493" s="4"/>
      <c r="EWG493" s="4"/>
      <c r="EWH493" s="4"/>
      <c r="EWI493" s="4"/>
      <c r="EWJ493" s="4"/>
      <c r="EWK493" s="4"/>
      <c r="EWL493" s="4"/>
      <c r="EWM493" s="4"/>
      <c r="EWN493" s="4"/>
      <c r="EWO493" s="4"/>
      <c r="EWP493" s="4"/>
      <c r="EWQ493" s="4"/>
      <c r="EWR493" s="4"/>
      <c r="EWS493" s="4"/>
      <c r="EWT493" s="4"/>
      <c r="EWU493" s="4"/>
      <c r="EWV493" s="4"/>
      <c r="EWW493" s="4"/>
      <c r="EWX493" s="4"/>
      <c r="EWY493" s="4"/>
      <c r="EWZ493" s="4"/>
      <c r="EXA493" s="4"/>
      <c r="EXB493" s="4"/>
      <c r="EXC493" s="4"/>
      <c r="EXD493" s="4"/>
      <c r="EXE493" s="4"/>
      <c r="EXF493" s="4"/>
      <c r="EXG493" s="4"/>
      <c r="EXH493" s="4"/>
      <c r="EXI493" s="4"/>
      <c r="EXJ493" s="4"/>
      <c r="EXK493" s="4"/>
      <c r="EXL493" s="4"/>
      <c r="EXM493" s="4"/>
      <c r="EXN493" s="4"/>
      <c r="EXO493" s="4"/>
      <c r="EXP493" s="4"/>
      <c r="EXQ493" s="4"/>
      <c r="EXR493" s="4"/>
      <c r="EXS493" s="4"/>
      <c r="EXT493" s="4"/>
      <c r="EXU493" s="4"/>
      <c r="EXV493" s="4"/>
      <c r="EXW493" s="4"/>
      <c r="EXX493" s="4"/>
      <c r="EXY493" s="4"/>
      <c r="EXZ493" s="4"/>
      <c r="EYA493" s="4"/>
      <c r="EYB493" s="4"/>
      <c r="EYC493" s="4"/>
      <c r="EYD493" s="4"/>
      <c r="EYE493" s="4"/>
      <c r="EYF493" s="4"/>
      <c r="EYG493" s="4"/>
      <c r="EYH493" s="4"/>
      <c r="EYI493" s="4"/>
      <c r="EYJ493" s="4"/>
      <c r="EYK493" s="4"/>
      <c r="EYL493" s="4"/>
      <c r="EYM493" s="4"/>
      <c r="EYN493" s="4"/>
      <c r="EYO493" s="4"/>
      <c r="EYP493" s="4"/>
      <c r="EYQ493" s="4"/>
      <c r="EYR493" s="4"/>
      <c r="EYS493" s="4"/>
      <c r="EYT493" s="4"/>
      <c r="EYU493" s="4"/>
      <c r="EYV493" s="4"/>
      <c r="EYW493" s="4"/>
      <c r="EYX493" s="4"/>
      <c r="EYY493" s="4"/>
      <c r="EYZ493" s="4"/>
      <c r="EZA493" s="4"/>
      <c r="EZB493" s="4"/>
      <c r="EZC493" s="4"/>
      <c r="EZD493" s="4"/>
      <c r="EZE493" s="4"/>
      <c r="EZF493" s="4"/>
      <c r="EZG493" s="4"/>
      <c r="EZH493" s="4"/>
      <c r="EZI493" s="4"/>
      <c r="EZJ493" s="4"/>
      <c r="EZK493" s="4"/>
      <c r="EZL493" s="4"/>
      <c r="EZM493" s="4"/>
      <c r="EZN493" s="4"/>
      <c r="EZO493" s="4"/>
      <c r="EZP493" s="4"/>
      <c r="EZQ493" s="4"/>
      <c r="EZR493" s="4"/>
      <c r="EZS493" s="4"/>
      <c r="EZT493" s="4"/>
      <c r="EZU493" s="4"/>
      <c r="EZV493" s="4"/>
      <c r="EZW493" s="4"/>
      <c r="EZX493" s="4"/>
      <c r="EZY493" s="4"/>
      <c r="EZZ493" s="4"/>
      <c r="FAA493" s="4"/>
      <c r="FAB493" s="4"/>
      <c r="FAC493" s="4"/>
      <c r="FAD493" s="4"/>
      <c r="FAE493" s="4"/>
      <c r="FAF493" s="4"/>
      <c r="FAG493" s="4"/>
      <c r="FAH493" s="4"/>
      <c r="FAI493" s="4"/>
      <c r="FAJ493" s="4"/>
      <c r="FAK493" s="4"/>
      <c r="FAL493" s="4"/>
      <c r="FAM493" s="4"/>
      <c r="FAN493" s="4"/>
      <c r="FAO493" s="4"/>
      <c r="FAP493" s="4"/>
      <c r="FAQ493" s="4"/>
      <c r="FAR493" s="4"/>
      <c r="FAS493" s="4"/>
      <c r="FAT493" s="4"/>
      <c r="FAU493" s="4"/>
      <c r="FAV493" s="4"/>
      <c r="FAW493" s="4"/>
      <c r="FAX493" s="4"/>
      <c r="FAY493" s="4"/>
      <c r="FAZ493" s="4"/>
      <c r="FBA493" s="4"/>
      <c r="FBB493" s="4"/>
      <c r="FBC493" s="4"/>
      <c r="FBD493" s="4"/>
      <c r="FBE493" s="4"/>
      <c r="FBF493" s="4"/>
      <c r="FBG493" s="4"/>
      <c r="FBH493" s="4"/>
      <c r="FBI493" s="4"/>
      <c r="FBJ493" s="4"/>
      <c r="FBK493" s="4"/>
      <c r="FBL493" s="4"/>
      <c r="FBM493" s="4"/>
      <c r="FBN493" s="4"/>
      <c r="FBO493" s="4"/>
      <c r="FBP493" s="4"/>
      <c r="FBQ493" s="4"/>
      <c r="FBR493" s="4"/>
      <c r="FBS493" s="4"/>
      <c r="FBT493" s="4"/>
      <c r="FBU493" s="4"/>
      <c r="FBV493" s="4"/>
      <c r="FBW493" s="4"/>
      <c r="FBX493" s="4"/>
      <c r="FBY493" s="4"/>
      <c r="FBZ493" s="4"/>
      <c r="FCA493" s="4"/>
      <c r="FCB493" s="4"/>
      <c r="FCC493" s="4"/>
      <c r="FCD493" s="4"/>
      <c r="FCE493" s="4"/>
      <c r="FCF493" s="4"/>
      <c r="FCG493" s="4"/>
      <c r="FCH493" s="4"/>
      <c r="FCI493" s="4"/>
      <c r="FCJ493" s="4"/>
      <c r="FCK493" s="4"/>
      <c r="FCL493" s="4"/>
      <c r="FCM493" s="4"/>
      <c r="FCN493" s="4"/>
      <c r="FCO493" s="4"/>
      <c r="FCP493" s="4"/>
      <c r="FCQ493" s="4"/>
      <c r="FCR493" s="4"/>
      <c r="FCS493" s="4"/>
      <c r="FCT493" s="4"/>
      <c r="FCU493" s="4"/>
      <c r="FCV493" s="4"/>
      <c r="FCW493" s="4"/>
      <c r="FCX493" s="4"/>
      <c r="FCY493" s="4"/>
      <c r="FCZ493" s="4"/>
      <c r="FDA493" s="4"/>
      <c r="FDB493" s="4"/>
      <c r="FDC493" s="4"/>
      <c r="FDD493" s="4"/>
      <c r="FDE493" s="4"/>
      <c r="FDF493" s="4"/>
      <c r="FDG493" s="4"/>
      <c r="FDH493" s="4"/>
      <c r="FDI493" s="4"/>
      <c r="FDJ493" s="4"/>
      <c r="FDK493" s="4"/>
      <c r="FDL493" s="4"/>
      <c r="FDM493" s="4"/>
      <c r="FDN493" s="4"/>
      <c r="FDO493" s="4"/>
      <c r="FDP493" s="4"/>
      <c r="FDQ493" s="4"/>
      <c r="FDR493" s="4"/>
      <c r="FDS493" s="4"/>
      <c r="FDT493" s="4"/>
      <c r="FDU493" s="4"/>
      <c r="FDV493" s="4"/>
      <c r="FDW493" s="4"/>
      <c r="FDX493" s="4"/>
      <c r="FDY493" s="4"/>
      <c r="FDZ493" s="4"/>
      <c r="FEA493" s="4"/>
      <c r="FEB493" s="4"/>
      <c r="FEC493" s="4"/>
      <c r="FED493" s="4"/>
      <c r="FEE493" s="4"/>
      <c r="FEF493" s="4"/>
      <c r="FEG493" s="4"/>
      <c r="FEH493" s="4"/>
      <c r="FEI493" s="4"/>
      <c r="FEJ493" s="4"/>
      <c r="FEK493" s="4"/>
      <c r="FEL493" s="4"/>
      <c r="FEM493" s="4"/>
      <c r="FEN493" s="4"/>
      <c r="FEO493" s="4"/>
      <c r="FEP493" s="4"/>
      <c r="FEQ493" s="4"/>
      <c r="FER493" s="4"/>
      <c r="FES493" s="4"/>
      <c r="FET493" s="4"/>
      <c r="FEU493" s="4"/>
      <c r="FEV493" s="4"/>
      <c r="FEW493" s="4"/>
      <c r="FEX493" s="4"/>
      <c r="FEY493" s="4"/>
      <c r="FEZ493" s="4"/>
      <c r="FFA493" s="4"/>
      <c r="FFB493" s="4"/>
      <c r="FFC493" s="4"/>
      <c r="FFD493" s="4"/>
      <c r="FFE493" s="4"/>
      <c r="FFF493" s="4"/>
      <c r="FFG493" s="4"/>
      <c r="FFH493" s="4"/>
      <c r="FFI493" s="4"/>
      <c r="FFJ493" s="4"/>
      <c r="FFK493" s="4"/>
      <c r="FFL493" s="4"/>
      <c r="FFM493" s="4"/>
      <c r="FFN493" s="4"/>
      <c r="FFO493" s="4"/>
      <c r="FFP493" s="4"/>
      <c r="FFQ493" s="4"/>
      <c r="FFR493" s="4"/>
      <c r="FFS493" s="4"/>
      <c r="FFT493" s="4"/>
      <c r="FFU493" s="4"/>
      <c r="FFV493" s="4"/>
      <c r="FFW493" s="4"/>
      <c r="FFX493" s="4"/>
      <c r="FFY493" s="4"/>
      <c r="FFZ493" s="4"/>
      <c r="FGA493" s="4"/>
      <c r="FGB493" s="4"/>
      <c r="FGC493" s="4"/>
      <c r="FGD493" s="4"/>
      <c r="FGE493" s="4"/>
      <c r="FGF493" s="4"/>
      <c r="FGG493" s="4"/>
      <c r="FGH493" s="4"/>
      <c r="FGI493" s="4"/>
      <c r="FGJ493" s="4"/>
      <c r="FGK493" s="4"/>
      <c r="FGL493" s="4"/>
      <c r="FGM493" s="4"/>
      <c r="FGN493" s="4"/>
      <c r="FGO493" s="4"/>
      <c r="FGP493" s="4"/>
      <c r="FGQ493" s="4"/>
      <c r="FGR493" s="4"/>
      <c r="FGS493" s="4"/>
      <c r="FGT493" s="4"/>
      <c r="FGU493" s="4"/>
      <c r="FGV493" s="4"/>
      <c r="FGW493" s="4"/>
      <c r="FGX493" s="4"/>
      <c r="FGY493" s="4"/>
      <c r="FGZ493" s="4"/>
      <c r="FHA493" s="4"/>
      <c r="FHB493" s="4"/>
      <c r="FHC493" s="4"/>
      <c r="FHD493" s="4"/>
      <c r="FHE493" s="4"/>
      <c r="FHF493" s="4"/>
      <c r="FHG493" s="4"/>
      <c r="FHH493" s="4"/>
      <c r="FHI493" s="4"/>
      <c r="FHJ493" s="4"/>
      <c r="FHK493" s="4"/>
      <c r="FHL493" s="4"/>
      <c r="FHM493" s="4"/>
      <c r="FHN493" s="4"/>
      <c r="FHO493" s="4"/>
      <c r="FHP493" s="4"/>
      <c r="FHQ493" s="4"/>
      <c r="FHR493" s="4"/>
      <c r="FHS493" s="4"/>
      <c r="FHT493" s="4"/>
      <c r="FHU493" s="4"/>
      <c r="FHV493" s="4"/>
      <c r="FHW493" s="4"/>
      <c r="FHX493" s="4"/>
      <c r="FHY493" s="4"/>
      <c r="FHZ493" s="4"/>
      <c r="FIA493" s="4"/>
      <c r="FIB493" s="4"/>
      <c r="FIC493" s="4"/>
      <c r="FID493" s="4"/>
      <c r="FIE493" s="4"/>
      <c r="FIF493" s="4"/>
      <c r="FIG493" s="4"/>
      <c r="FIH493" s="4"/>
      <c r="FII493" s="4"/>
      <c r="FIJ493" s="4"/>
      <c r="FIK493" s="4"/>
      <c r="FIL493" s="4"/>
      <c r="FIM493" s="4"/>
      <c r="FIN493" s="4"/>
      <c r="FIO493" s="4"/>
      <c r="FIP493" s="4"/>
      <c r="FIQ493" s="4"/>
      <c r="FIR493" s="4"/>
      <c r="FIS493" s="4"/>
      <c r="FIT493" s="4"/>
      <c r="FIU493" s="4"/>
      <c r="FIV493" s="4"/>
      <c r="FIW493" s="4"/>
      <c r="FIX493" s="4"/>
      <c r="FIY493" s="4"/>
      <c r="FIZ493" s="4"/>
      <c r="FJA493" s="4"/>
      <c r="FJB493" s="4"/>
      <c r="FJC493" s="4"/>
      <c r="FJD493" s="4"/>
      <c r="FJE493" s="4"/>
      <c r="FJF493" s="4"/>
      <c r="FJG493" s="4"/>
      <c r="FJH493" s="4"/>
      <c r="FJI493" s="4"/>
      <c r="FJJ493" s="4"/>
      <c r="FJK493" s="4"/>
      <c r="FJL493" s="4"/>
      <c r="FJM493" s="4"/>
      <c r="FJN493" s="4"/>
      <c r="FJO493" s="4"/>
      <c r="FJP493" s="4"/>
      <c r="FJQ493" s="4"/>
      <c r="FJR493" s="4"/>
      <c r="FJS493" s="4"/>
      <c r="FJT493" s="4"/>
      <c r="FJU493" s="4"/>
      <c r="FJV493" s="4"/>
      <c r="FJW493" s="4"/>
      <c r="FJX493" s="4"/>
      <c r="FJY493" s="4"/>
      <c r="FJZ493" s="4"/>
      <c r="FKA493" s="4"/>
      <c r="FKB493" s="4"/>
      <c r="FKC493" s="4"/>
      <c r="FKD493" s="4"/>
      <c r="FKE493" s="4"/>
      <c r="FKF493" s="4"/>
      <c r="FKG493" s="4"/>
      <c r="FKH493" s="4"/>
      <c r="FKI493" s="4"/>
      <c r="FKJ493" s="4"/>
      <c r="FKK493" s="4"/>
      <c r="FKL493" s="4"/>
      <c r="FKM493" s="4"/>
      <c r="FKN493" s="4"/>
      <c r="FKO493" s="4"/>
      <c r="FKP493" s="4"/>
      <c r="FKQ493" s="4"/>
      <c r="FKR493" s="4"/>
      <c r="FKS493" s="4"/>
      <c r="FKT493" s="4"/>
      <c r="FKU493" s="4"/>
      <c r="FKV493" s="4"/>
      <c r="FKW493" s="4"/>
      <c r="FKX493" s="4"/>
      <c r="FKY493" s="4"/>
      <c r="FKZ493" s="4"/>
      <c r="FLA493" s="4"/>
      <c r="FLB493" s="4"/>
      <c r="FLC493" s="4"/>
      <c r="FLD493" s="4"/>
      <c r="FLE493" s="4"/>
      <c r="FLF493" s="4"/>
      <c r="FLG493" s="4"/>
      <c r="FLH493" s="4"/>
      <c r="FLI493" s="4"/>
      <c r="FLJ493" s="4"/>
      <c r="FLK493" s="4"/>
      <c r="FLL493" s="4"/>
      <c r="FLM493" s="4"/>
      <c r="FLN493" s="4"/>
      <c r="FLO493" s="4"/>
      <c r="FLP493" s="4"/>
      <c r="FLQ493" s="4"/>
      <c r="FLR493" s="4"/>
      <c r="FLS493" s="4"/>
      <c r="FLT493" s="4"/>
      <c r="FLU493" s="4"/>
      <c r="FLV493" s="4"/>
      <c r="FLW493" s="4"/>
      <c r="FLX493" s="4"/>
      <c r="FLY493" s="4"/>
      <c r="FLZ493" s="4"/>
      <c r="FMA493" s="4"/>
      <c r="FMB493" s="4"/>
      <c r="FMC493" s="4"/>
      <c r="FMD493" s="4"/>
      <c r="FME493" s="4"/>
      <c r="FMF493" s="4"/>
      <c r="FMG493" s="4"/>
      <c r="FMH493" s="4"/>
      <c r="FMI493" s="4"/>
      <c r="FMJ493" s="4"/>
      <c r="FMK493" s="4"/>
      <c r="FML493" s="4"/>
      <c r="FMM493" s="4"/>
      <c r="FMN493" s="4"/>
      <c r="FMO493" s="4"/>
      <c r="FMP493" s="4"/>
      <c r="FMQ493" s="4"/>
      <c r="FMR493" s="4"/>
      <c r="FMS493" s="4"/>
      <c r="FMT493" s="4"/>
      <c r="FMU493" s="4"/>
      <c r="FMV493" s="4"/>
      <c r="FMW493" s="4"/>
      <c r="FMX493" s="4"/>
      <c r="FMY493" s="4"/>
      <c r="FMZ493" s="4"/>
      <c r="FNA493" s="4"/>
      <c r="FNB493" s="4"/>
      <c r="FNC493" s="4"/>
      <c r="FND493" s="4"/>
      <c r="FNE493" s="4"/>
      <c r="FNF493" s="4"/>
      <c r="FNG493" s="4"/>
      <c r="FNH493" s="4"/>
      <c r="FNI493" s="4"/>
      <c r="FNJ493" s="4"/>
      <c r="FNK493" s="4"/>
      <c r="FNL493" s="4"/>
      <c r="FNM493" s="4"/>
      <c r="FNN493" s="4"/>
      <c r="FNO493" s="4"/>
      <c r="FNP493" s="4"/>
      <c r="FNQ493" s="4"/>
      <c r="FNR493" s="4"/>
      <c r="FNS493" s="4"/>
      <c r="FNT493" s="4"/>
      <c r="FNU493" s="4"/>
      <c r="FNV493" s="4"/>
      <c r="FNW493" s="4"/>
      <c r="FNX493" s="4"/>
      <c r="FNY493" s="4"/>
      <c r="FNZ493" s="4"/>
      <c r="FOA493" s="4"/>
      <c r="FOB493" s="4"/>
      <c r="FOC493" s="4"/>
      <c r="FOD493" s="4"/>
      <c r="FOE493" s="4"/>
      <c r="FOF493" s="4"/>
      <c r="FOG493" s="4"/>
      <c r="FOH493" s="4"/>
      <c r="FOI493" s="4"/>
      <c r="FOJ493" s="4"/>
      <c r="FOK493" s="4"/>
      <c r="FOL493" s="4"/>
      <c r="FOM493" s="4"/>
      <c r="FON493" s="4"/>
      <c r="FOO493" s="4"/>
      <c r="FOP493" s="4"/>
      <c r="FOQ493" s="4"/>
      <c r="FOR493" s="4"/>
      <c r="FOS493" s="4"/>
      <c r="FOT493" s="4"/>
      <c r="FOU493" s="4"/>
      <c r="FOV493" s="4"/>
      <c r="FOW493" s="4"/>
      <c r="FOX493" s="4"/>
      <c r="FOY493" s="4"/>
      <c r="FOZ493" s="4"/>
      <c r="FPA493" s="4"/>
      <c r="FPB493" s="4"/>
      <c r="FPC493" s="4"/>
      <c r="FPD493" s="4"/>
      <c r="FPE493" s="4"/>
      <c r="FPF493" s="4"/>
      <c r="FPG493" s="4"/>
      <c r="FPH493" s="4"/>
      <c r="FPI493" s="4"/>
      <c r="FPJ493" s="4"/>
      <c r="FPK493" s="4"/>
      <c r="FPL493" s="4"/>
      <c r="FPM493" s="4"/>
      <c r="FPN493" s="4"/>
      <c r="FPO493" s="4"/>
      <c r="FPP493" s="4"/>
      <c r="FPQ493" s="4"/>
      <c r="FPR493" s="4"/>
      <c r="FPS493" s="4"/>
      <c r="FPT493" s="4"/>
      <c r="FPU493" s="4"/>
      <c r="FPV493" s="4"/>
      <c r="FPW493" s="4"/>
      <c r="FPX493" s="4"/>
      <c r="FPY493" s="4"/>
      <c r="FPZ493" s="4"/>
      <c r="FQA493" s="4"/>
      <c r="FQB493" s="4"/>
      <c r="FQC493" s="4"/>
      <c r="FQD493" s="4"/>
      <c r="FQE493" s="4"/>
      <c r="FQF493" s="4"/>
      <c r="FQG493" s="4"/>
      <c r="FQH493" s="4"/>
      <c r="FQI493" s="4"/>
      <c r="FQJ493" s="4"/>
      <c r="FQK493" s="4"/>
      <c r="FQL493" s="4"/>
      <c r="FQM493" s="4"/>
      <c r="FQN493" s="4"/>
      <c r="FQO493" s="4"/>
      <c r="FQP493" s="4"/>
      <c r="FQQ493" s="4"/>
      <c r="FQR493" s="4"/>
      <c r="FQS493" s="4"/>
      <c r="FQT493" s="4"/>
      <c r="FQU493" s="4"/>
      <c r="FQV493" s="4"/>
      <c r="FQW493" s="4"/>
      <c r="FQX493" s="4"/>
      <c r="FQY493" s="4"/>
      <c r="FQZ493" s="4"/>
      <c r="FRA493" s="4"/>
      <c r="FRB493" s="4"/>
      <c r="FRC493" s="4"/>
      <c r="FRD493" s="4"/>
      <c r="FRE493" s="4"/>
      <c r="FRF493" s="4"/>
      <c r="FRG493" s="4"/>
      <c r="FRH493" s="4"/>
      <c r="FRI493" s="4"/>
      <c r="FRJ493" s="4"/>
      <c r="FRK493" s="4"/>
      <c r="FRL493" s="4"/>
      <c r="FRM493" s="4"/>
      <c r="FRN493" s="4"/>
      <c r="FRO493" s="4"/>
      <c r="FRP493" s="4"/>
      <c r="FRQ493" s="4"/>
      <c r="FRR493" s="4"/>
      <c r="FRS493" s="4"/>
      <c r="FRT493" s="4"/>
      <c r="FRU493" s="4"/>
      <c r="FRV493" s="4"/>
      <c r="FRW493" s="4"/>
      <c r="FRX493" s="4"/>
      <c r="FRY493" s="4"/>
      <c r="FRZ493" s="4"/>
      <c r="FSA493" s="4"/>
      <c r="FSB493" s="4"/>
      <c r="FSC493" s="4"/>
      <c r="FSD493" s="4"/>
      <c r="FSE493" s="4"/>
      <c r="FSF493" s="4"/>
      <c r="FSG493" s="4"/>
      <c r="FSH493" s="4"/>
      <c r="FSI493" s="4"/>
      <c r="FSJ493" s="4"/>
      <c r="FSK493" s="4"/>
      <c r="FSL493" s="4"/>
      <c r="FSM493" s="4"/>
      <c r="FSN493" s="4"/>
      <c r="FSO493" s="4"/>
      <c r="FSP493" s="4"/>
      <c r="FSQ493" s="4"/>
      <c r="FSR493" s="4"/>
      <c r="FSS493" s="4"/>
      <c r="FST493" s="4"/>
      <c r="FSU493" s="4"/>
      <c r="FSV493" s="4"/>
      <c r="FSW493" s="4"/>
      <c r="FSX493" s="4"/>
      <c r="FSY493" s="4"/>
      <c r="FSZ493" s="4"/>
      <c r="FTA493" s="4"/>
      <c r="FTB493" s="4"/>
      <c r="FTC493" s="4"/>
      <c r="FTD493" s="4"/>
      <c r="FTE493" s="4"/>
      <c r="FTF493" s="4"/>
      <c r="FTG493" s="4"/>
      <c r="FTH493" s="4"/>
      <c r="FTI493" s="4"/>
      <c r="FTJ493" s="4"/>
      <c r="FTK493" s="4"/>
      <c r="FTL493" s="4"/>
      <c r="FTM493" s="4"/>
      <c r="FTN493" s="4"/>
      <c r="FTO493" s="4"/>
      <c r="FTP493" s="4"/>
      <c r="FTQ493" s="4"/>
      <c r="FTR493" s="4"/>
      <c r="FTS493" s="4"/>
      <c r="FTT493" s="4"/>
      <c r="FTU493" s="4"/>
      <c r="FTV493" s="4"/>
      <c r="FTW493" s="4"/>
      <c r="FTX493" s="4"/>
      <c r="FTY493" s="4"/>
      <c r="FTZ493" s="4"/>
      <c r="FUA493" s="4"/>
      <c r="FUB493" s="4"/>
      <c r="FUC493" s="4"/>
      <c r="FUD493" s="4"/>
      <c r="FUE493" s="4"/>
      <c r="FUF493" s="4"/>
      <c r="FUG493" s="4"/>
      <c r="FUH493" s="4"/>
      <c r="FUI493" s="4"/>
      <c r="FUJ493" s="4"/>
      <c r="FUK493" s="4"/>
      <c r="FUL493" s="4"/>
      <c r="FUM493" s="4"/>
      <c r="FUN493" s="4"/>
      <c r="FUO493" s="4"/>
      <c r="FUP493" s="4"/>
      <c r="FUQ493" s="4"/>
      <c r="FUR493" s="4"/>
      <c r="FUS493" s="4"/>
      <c r="FUT493" s="4"/>
      <c r="FUU493" s="4"/>
      <c r="FUV493" s="4"/>
      <c r="FUW493" s="4"/>
      <c r="FUX493" s="4"/>
      <c r="FUY493" s="4"/>
      <c r="FUZ493" s="4"/>
      <c r="FVA493" s="4"/>
      <c r="FVB493" s="4"/>
      <c r="FVC493" s="4"/>
      <c r="FVD493" s="4"/>
      <c r="FVE493" s="4"/>
      <c r="FVF493" s="4"/>
      <c r="FVG493" s="4"/>
      <c r="FVH493" s="4"/>
      <c r="FVI493" s="4"/>
      <c r="FVJ493" s="4"/>
      <c r="FVK493" s="4"/>
      <c r="FVL493" s="4"/>
      <c r="FVM493" s="4"/>
      <c r="FVN493" s="4"/>
      <c r="FVO493" s="4"/>
      <c r="FVP493" s="4"/>
      <c r="FVQ493" s="4"/>
      <c r="FVR493" s="4"/>
      <c r="FVS493" s="4"/>
      <c r="FVT493" s="4"/>
      <c r="FVU493" s="4"/>
      <c r="FVV493" s="4"/>
      <c r="FVW493" s="4"/>
      <c r="FVX493" s="4"/>
      <c r="FVY493" s="4"/>
      <c r="FVZ493" s="4"/>
      <c r="FWA493" s="4"/>
      <c r="FWB493" s="4"/>
      <c r="FWC493" s="4"/>
      <c r="FWD493" s="4"/>
      <c r="FWE493" s="4"/>
      <c r="FWF493" s="4"/>
      <c r="FWG493" s="4"/>
      <c r="FWH493" s="4"/>
      <c r="FWI493" s="4"/>
      <c r="FWJ493" s="4"/>
      <c r="FWK493" s="4"/>
      <c r="FWL493" s="4"/>
      <c r="FWM493" s="4"/>
      <c r="FWN493" s="4"/>
      <c r="FWO493" s="4"/>
      <c r="FWP493" s="4"/>
      <c r="FWQ493" s="4"/>
      <c r="FWR493" s="4"/>
      <c r="FWS493" s="4"/>
      <c r="FWT493" s="4"/>
      <c r="FWU493" s="4"/>
      <c r="FWV493" s="4"/>
      <c r="FWW493" s="4"/>
      <c r="FWX493" s="4"/>
      <c r="FWY493" s="4"/>
      <c r="FWZ493" s="4"/>
      <c r="FXA493" s="4"/>
      <c r="FXB493" s="4"/>
      <c r="FXC493" s="4"/>
      <c r="FXD493" s="4"/>
      <c r="FXE493" s="4"/>
      <c r="FXF493" s="4"/>
      <c r="FXG493" s="4"/>
      <c r="FXH493" s="4"/>
      <c r="FXI493" s="4"/>
      <c r="FXJ493" s="4"/>
      <c r="FXK493" s="4"/>
      <c r="FXL493" s="4"/>
      <c r="FXM493" s="4"/>
      <c r="FXN493" s="4"/>
      <c r="FXO493" s="4"/>
      <c r="FXP493" s="4"/>
      <c r="FXQ493" s="4"/>
      <c r="FXR493" s="4"/>
      <c r="FXS493" s="4"/>
      <c r="FXT493" s="4"/>
      <c r="FXU493" s="4"/>
      <c r="FXV493" s="4"/>
      <c r="FXW493" s="4"/>
      <c r="FXX493" s="4"/>
      <c r="FXY493" s="4"/>
      <c r="FXZ493" s="4"/>
      <c r="FYA493" s="4"/>
      <c r="FYB493" s="4"/>
      <c r="FYC493" s="4"/>
      <c r="FYD493" s="4"/>
      <c r="FYE493" s="4"/>
      <c r="FYF493" s="4"/>
      <c r="FYG493" s="4"/>
      <c r="FYH493" s="4"/>
      <c r="FYI493" s="4"/>
      <c r="FYJ493" s="4"/>
      <c r="FYK493" s="4"/>
      <c r="FYL493" s="4"/>
      <c r="FYM493" s="4"/>
      <c r="FYN493" s="4"/>
      <c r="FYO493" s="4"/>
      <c r="FYP493" s="4"/>
      <c r="FYQ493" s="4"/>
      <c r="FYR493" s="4"/>
      <c r="FYS493" s="4"/>
      <c r="FYT493" s="4"/>
      <c r="FYU493" s="4"/>
      <c r="FYV493" s="4"/>
      <c r="FYW493" s="4"/>
      <c r="FYX493" s="4"/>
      <c r="FYY493" s="4"/>
      <c r="FYZ493" s="4"/>
      <c r="FZA493" s="4"/>
      <c r="FZB493" s="4"/>
      <c r="FZC493" s="4"/>
      <c r="FZD493" s="4"/>
      <c r="FZE493" s="4"/>
      <c r="FZF493" s="4"/>
      <c r="FZG493" s="4"/>
      <c r="FZH493" s="4"/>
      <c r="FZI493" s="4"/>
      <c r="FZJ493" s="4"/>
      <c r="FZK493" s="4"/>
      <c r="FZL493" s="4"/>
      <c r="FZM493" s="4"/>
      <c r="FZN493" s="4"/>
      <c r="FZO493" s="4"/>
      <c r="FZP493" s="4"/>
      <c r="FZQ493" s="4"/>
      <c r="FZR493" s="4"/>
      <c r="FZS493" s="4"/>
      <c r="FZT493" s="4"/>
      <c r="FZU493" s="4"/>
      <c r="FZV493" s="4"/>
      <c r="FZW493" s="4"/>
      <c r="FZX493" s="4"/>
      <c r="FZY493" s="4"/>
      <c r="FZZ493" s="4"/>
      <c r="GAA493" s="4"/>
      <c r="GAB493" s="4"/>
      <c r="GAC493" s="4"/>
      <c r="GAD493" s="4"/>
      <c r="GAE493" s="4"/>
      <c r="GAF493" s="4"/>
      <c r="GAG493" s="4"/>
      <c r="GAH493" s="4"/>
      <c r="GAI493" s="4"/>
      <c r="GAJ493" s="4"/>
      <c r="GAK493" s="4"/>
      <c r="GAL493" s="4"/>
      <c r="GAM493" s="4"/>
      <c r="GAN493" s="4"/>
      <c r="GAO493" s="4"/>
      <c r="GAP493" s="4"/>
      <c r="GAQ493" s="4"/>
      <c r="GAR493" s="4"/>
      <c r="GAS493" s="4"/>
      <c r="GAT493" s="4"/>
      <c r="GAU493" s="4"/>
      <c r="GAV493" s="4"/>
      <c r="GAW493" s="4"/>
      <c r="GAX493" s="4"/>
      <c r="GAY493" s="4"/>
      <c r="GAZ493" s="4"/>
      <c r="GBA493" s="4"/>
      <c r="GBB493" s="4"/>
      <c r="GBC493" s="4"/>
      <c r="GBD493" s="4"/>
      <c r="GBE493" s="4"/>
      <c r="GBF493" s="4"/>
      <c r="GBG493" s="4"/>
      <c r="GBH493" s="4"/>
      <c r="GBI493" s="4"/>
      <c r="GBJ493" s="4"/>
      <c r="GBK493" s="4"/>
      <c r="GBL493" s="4"/>
      <c r="GBM493" s="4"/>
      <c r="GBN493" s="4"/>
      <c r="GBO493" s="4"/>
      <c r="GBP493" s="4"/>
      <c r="GBQ493" s="4"/>
      <c r="GBR493" s="4"/>
      <c r="GBS493" s="4"/>
      <c r="GBT493" s="4"/>
      <c r="GBU493" s="4"/>
      <c r="GBV493" s="4"/>
      <c r="GBW493" s="4"/>
      <c r="GBX493" s="4"/>
      <c r="GBY493" s="4"/>
      <c r="GBZ493" s="4"/>
      <c r="GCA493" s="4"/>
      <c r="GCB493" s="4"/>
      <c r="GCC493" s="4"/>
      <c r="GCD493" s="4"/>
      <c r="GCE493" s="4"/>
      <c r="GCF493" s="4"/>
      <c r="GCG493" s="4"/>
      <c r="GCH493" s="4"/>
      <c r="GCI493" s="4"/>
      <c r="GCJ493" s="4"/>
      <c r="GCK493" s="4"/>
      <c r="GCL493" s="4"/>
      <c r="GCM493" s="4"/>
      <c r="GCN493" s="4"/>
      <c r="GCO493" s="4"/>
      <c r="GCP493" s="4"/>
      <c r="GCQ493" s="4"/>
      <c r="GCR493" s="4"/>
      <c r="GCS493" s="4"/>
      <c r="GCT493" s="4"/>
      <c r="GCU493" s="4"/>
      <c r="GCV493" s="4"/>
      <c r="GCW493" s="4"/>
      <c r="GCX493" s="4"/>
      <c r="GCY493" s="4"/>
      <c r="GCZ493" s="4"/>
      <c r="GDA493" s="4"/>
      <c r="GDB493" s="4"/>
      <c r="GDC493" s="4"/>
      <c r="GDD493" s="4"/>
      <c r="GDE493" s="4"/>
      <c r="GDF493" s="4"/>
      <c r="GDG493" s="4"/>
      <c r="GDH493" s="4"/>
      <c r="GDI493" s="4"/>
      <c r="GDJ493" s="4"/>
      <c r="GDK493" s="4"/>
      <c r="GDL493" s="4"/>
      <c r="GDM493" s="4"/>
      <c r="GDN493" s="4"/>
      <c r="GDO493" s="4"/>
      <c r="GDP493" s="4"/>
      <c r="GDQ493" s="4"/>
      <c r="GDR493" s="4"/>
      <c r="GDS493" s="4"/>
      <c r="GDT493" s="4"/>
      <c r="GDU493" s="4"/>
      <c r="GDV493" s="4"/>
      <c r="GDW493" s="4"/>
      <c r="GDX493" s="4"/>
      <c r="GDY493" s="4"/>
      <c r="GDZ493" s="4"/>
      <c r="GEA493" s="4"/>
      <c r="GEB493" s="4"/>
      <c r="GEC493" s="4"/>
      <c r="GED493" s="4"/>
      <c r="GEE493" s="4"/>
      <c r="GEF493" s="4"/>
      <c r="GEG493" s="4"/>
      <c r="GEH493" s="4"/>
      <c r="GEI493" s="4"/>
      <c r="GEJ493" s="4"/>
      <c r="GEK493" s="4"/>
      <c r="GEL493" s="4"/>
      <c r="GEM493" s="4"/>
      <c r="GEN493" s="4"/>
      <c r="GEO493" s="4"/>
      <c r="GEP493" s="4"/>
      <c r="GEQ493" s="4"/>
      <c r="GER493" s="4"/>
      <c r="GES493" s="4"/>
      <c r="GET493" s="4"/>
      <c r="GEU493" s="4"/>
      <c r="GEV493" s="4"/>
      <c r="GEW493" s="4"/>
      <c r="GEX493" s="4"/>
      <c r="GEY493" s="4"/>
      <c r="GEZ493" s="4"/>
      <c r="GFA493" s="4"/>
      <c r="GFB493" s="4"/>
      <c r="GFC493" s="4"/>
      <c r="GFD493" s="4"/>
      <c r="GFE493" s="4"/>
      <c r="GFF493" s="4"/>
      <c r="GFG493" s="4"/>
      <c r="GFH493" s="4"/>
      <c r="GFI493" s="4"/>
      <c r="GFJ493" s="4"/>
      <c r="GFK493" s="4"/>
      <c r="GFL493" s="4"/>
      <c r="GFM493" s="4"/>
      <c r="GFN493" s="4"/>
      <c r="GFO493" s="4"/>
      <c r="GFP493" s="4"/>
      <c r="GFQ493" s="4"/>
      <c r="GFR493" s="4"/>
      <c r="GFS493" s="4"/>
      <c r="GFT493" s="4"/>
      <c r="GFU493" s="4"/>
      <c r="GFV493" s="4"/>
      <c r="GFW493" s="4"/>
      <c r="GFX493" s="4"/>
      <c r="GFY493" s="4"/>
      <c r="GFZ493" s="4"/>
      <c r="GGA493" s="4"/>
      <c r="GGB493" s="4"/>
      <c r="GGC493" s="4"/>
      <c r="GGD493" s="4"/>
      <c r="GGE493" s="4"/>
      <c r="GGF493" s="4"/>
      <c r="GGG493" s="4"/>
      <c r="GGH493" s="4"/>
      <c r="GGI493" s="4"/>
      <c r="GGJ493" s="4"/>
      <c r="GGK493" s="4"/>
      <c r="GGL493" s="4"/>
      <c r="GGM493" s="4"/>
      <c r="GGN493" s="4"/>
      <c r="GGO493" s="4"/>
      <c r="GGP493" s="4"/>
      <c r="GGQ493" s="4"/>
      <c r="GGR493" s="4"/>
      <c r="GGS493" s="4"/>
      <c r="GGT493" s="4"/>
      <c r="GGU493" s="4"/>
      <c r="GGV493" s="4"/>
      <c r="GGW493" s="4"/>
      <c r="GGX493" s="4"/>
      <c r="GGY493" s="4"/>
      <c r="GGZ493" s="4"/>
      <c r="GHA493" s="4"/>
      <c r="GHB493" s="4"/>
      <c r="GHC493" s="4"/>
      <c r="GHD493" s="4"/>
      <c r="GHE493" s="4"/>
      <c r="GHF493" s="4"/>
      <c r="GHG493" s="4"/>
      <c r="GHH493" s="4"/>
      <c r="GHI493" s="4"/>
      <c r="GHJ493" s="4"/>
      <c r="GHK493" s="4"/>
      <c r="GHL493" s="4"/>
      <c r="GHM493" s="4"/>
      <c r="GHN493" s="4"/>
      <c r="GHO493" s="4"/>
      <c r="GHP493" s="4"/>
      <c r="GHQ493" s="4"/>
      <c r="GHR493" s="4"/>
      <c r="GHS493" s="4"/>
      <c r="GHT493" s="4"/>
      <c r="GHU493" s="4"/>
      <c r="GHV493" s="4"/>
      <c r="GHW493" s="4"/>
      <c r="GHX493" s="4"/>
      <c r="GHY493" s="4"/>
      <c r="GHZ493" s="4"/>
      <c r="GIA493" s="4"/>
      <c r="GIB493" s="4"/>
      <c r="GIC493" s="4"/>
      <c r="GID493" s="4"/>
      <c r="GIE493" s="4"/>
      <c r="GIF493" s="4"/>
      <c r="GIG493" s="4"/>
      <c r="GIH493" s="4"/>
      <c r="GII493" s="4"/>
      <c r="GIJ493" s="4"/>
      <c r="GIK493" s="4"/>
      <c r="GIL493" s="4"/>
      <c r="GIM493" s="4"/>
      <c r="GIN493" s="4"/>
      <c r="GIO493" s="4"/>
      <c r="GIP493" s="4"/>
      <c r="GIQ493" s="4"/>
      <c r="GIR493" s="4"/>
      <c r="GIS493" s="4"/>
      <c r="GIT493" s="4"/>
      <c r="GIU493" s="4"/>
      <c r="GIV493" s="4"/>
      <c r="GIW493" s="4"/>
      <c r="GIX493" s="4"/>
      <c r="GIY493" s="4"/>
      <c r="GIZ493" s="4"/>
      <c r="GJA493" s="4"/>
      <c r="GJB493" s="4"/>
      <c r="GJC493" s="4"/>
      <c r="GJD493" s="4"/>
      <c r="GJE493" s="4"/>
      <c r="GJF493" s="4"/>
      <c r="GJG493" s="4"/>
      <c r="GJH493" s="4"/>
      <c r="GJI493" s="4"/>
      <c r="GJJ493" s="4"/>
      <c r="GJK493" s="4"/>
      <c r="GJL493" s="4"/>
      <c r="GJM493" s="4"/>
      <c r="GJN493" s="4"/>
      <c r="GJO493" s="4"/>
      <c r="GJP493" s="4"/>
      <c r="GJQ493" s="4"/>
      <c r="GJR493" s="4"/>
      <c r="GJS493" s="4"/>
      <c r="GJT493" s="4"/>
      <c r="GJU493" s="4"/>
      <c r="GJV493" s="4"/>
      <c r="GJW493" s="4"/>
      <c r="GJX493" s="4"/>
      <c r="GJY493" s="4"/>
      <c r="GJZ493" s="4"/>
      <c r="GKA493" s="4"/>
      <c r="GKB493" s="4"/>
      <c r="GKC493" s="4"/>
      <c r="GKD493" s="4"/>
      <c r="GKE493" s="4"/>
      <c r="GKF493" s="4"/>
      <c r="GKG493" s="4"/>
      <c r="GKH493" s="4"/>
      <c r="GKI493" s="4"/>
      <c r="GKJ493" s="4"/>
      <c r="GKK493" s="4"/>
      <c r="GKL493" s="4"/>
      <c r="GKM493" s="4"/>
      <c r="GKN493" s="4"/>
      <c r="GKO493" s="4"/>
      <c r="GKP493" s="4"/>
      <c r="GKQ493" s="4"/>
      <c r="GKR493" s="4"/>
      <c r="GKS493" s="4"/>
      <c r="GKT493" s="4"/>
      <c r="GKU493" s="4"/>
      <c r="GKV493" s="4"/>
      <c r="GKW493" s="4"/>
      <c r="GKX493" s="4"/>
      <c r="GKY493" s="4"/>
      <c r="GKZ493" s="4"/>
      <c r="GLA493" s="4"/>
      <c r="GLB493" s="4"/>
      <c r="GLC493" s="4"/>
      <c r="GLD493" s="4"/>
      <c r="GLE493" s="4"/>
      <c r="GLF493" s="4"/>
      <c r="GLG493" s="4"/>
      <c r="GLH493" s="4"/>
      <c r="GLI493" s="4"/>
      <c r="GLJ493" s="4"/>
      <c r="GLK493" s="4"/>
      <c r="GLL493" s="4"/>
      <c r="GLM493" s="4"/>
      <c r="GLN493" s="4"/>
      <c r="GLO493" s="4"/>
      <c r="GLP493" s="4"/>
      <c r="GLQ493" s="4"/>
      <c r="GLR493" s="4"/>
      <c r="GLS493" s="4"/>
      <c r="GLT493" s="4"/>
      <c r="GLU493" s="4"/>
      <c r="GLV493" s="4"/>
      <c r="GLW493" s="4"/>
      <c r="GLX493" s="4"/>
      <c r="GLY493" s="4"/>
      <c r="GLZ493" s="4"/>
      <c r="GMA493" s="4"/>
      <c r="GMB493" s="4"/>
      <c r="GMC493" s="4"/>
      <c r="GMD493" s="4"/>
      <c r="GME493" s="4"/>
      <c r="GMF493" s="4"/>
      <c r="GMG493" s="4"/>
      <c r="GMH493" s="4"/>
      <c r="GMI493" s="4"/>
      <c r="GMJ493" s="4"/>
      <c r="GMK493" s="4"/>
      <c r="GML493" s="4"/>
      <c r="GMM493" s="4"/>
      <c r="GMN493" s="4"/>
      <c r="GMO493" s="4"/>
      <c r="GMP493" s="4"/>
      <c r="GMQ493" s="4"/>
      <c r="GMR493" s="4"/>
      <c r="GMS493" s="4"/>
      <c r="GMT493" s="4"/>
      <c r="GMU493" s="4"/>
      <c r="GMV493" s="4"/>
      <c r="GMW493" s="4"/>
      <c r="GMX493" s="4"/>
      <c r="GMY493" s="4"/>
      <c r="GMZ493" s="4"/>
      <c r="GNA493" s="4"/>
      <c r="GNB493" s="4"/>
      <c r="GNC493" s="4"/>
      <c r="GND493" s="4"/>
      <c r="GNE493" s="4"/>
      <c r="GNF493" s="4"/>
      <c r="GNG493" s="4"/>
      <c r="GNH493" s="4"/>
      <c r="GNI493" s="4"/>
      <c r="GNJ493" s="4"/>
      <c r="GNK493" s="4"/>
      <c r="GNL493" s="4"/>
      <c r="GNM493" s="4"/>
      <c r="GNN493" s="4"/>
      <c r="GNO493" s="4"/>
      <c r="GNP493" s="4"/>
      <c r="GNQ493" s="4"/>
      <c r="GNR493" s="4"/>
      <c r="GNS493" s="4"/>
      <c r="GNT493" s="4"/>
      <c r="GNU493" s="4"/>
      <c r="GNV493" s="4"/>
      <c r="GNW493" s="4"/>
      <c r="GNX493" s="4"/>
      <c r="GNY493" s="4"/>
      <c r="GNZ493" s="4"/>
      <c r="GOA493" s="4"/>
      <c r="GOB493" s="4"/>
      <c r="GOC493" s="4"/>
      <c r="GOD493" s="4"/>
      <c r="GOE493" s="4"/>
      <c r="GOF493" s="4"/>
      <c r="GOG493" s="4"/>
      <c r="GOH493" s="4"/>
      <c r="GOI493" s="4"/>
      <c r="GOJ493" s="4"/>
      <c r="GOK493" s="4"/>
      <c r="GOL493" s="4"/>
      <c r="GOM493" s="4"/>
      <c r="GON493" s="4"/>
      <c r="GOO493" s="4"/>
      <c r="GOP493" s="4"/>
      <c r="GOQ493" s="4"/>
      <c r="GOR493" s="4"/>
      <c r="GOS493" s="4"/>
      <c r="GOT493" s="4"/>
      <c r="GOU493" s="4"/>
      <c r="GOV493" s="4"/>
      <c r="GOW493" s="4"/>
      <c r="GOX493" s="4"/>
      <c r="GOY493" s="4"/>
      <c r="GOZ493" s="4"/>
      <c r="GPA493" s="4"/>
      <c r="GPB493" s="4"/>
      <c r="GPC493" s="4"/>
      <c r="GPD493" s="4"/>
      <c r="GPE493" s="4"/>
      <c r="GPF493" s="4"/>
      <c r="GPG493" s="4"/>
      <c r="GPH493" s="4"/>
      <c r="GPI493" s="4"/>
      <c r="GPJ493" s="4"/>
      <c r="GPK493" s="4"/>
      <c r="GPL493" s="4"/>
      <c r="GPM493" s="4"/>
      <c r="GPN493" s="4"/>
      <c r="GPO493" s="4"/>
      <c r="GPP493" s="4"/>
      <c r="GPQ493" s="4"/>
      <c r="GPR493" s="4"/>
      <c r="GPS493" s="4"/>
      <c r="GPT493" s="4"/>
      <c r="GPU493" s="4"/>
      <c r="GPV493" s="4"/>
      <c r="GPW493" s="4"/>
      <c r="GPX493" s="4"/>
      <c r="GPY493" s="4"/>
      <c r="GPZ493" s="4"/>
      <c r="GQA493" s="4"/>
      <c r="GQB493" s="4"/>
      <c r="GQC493" s="4"/>
      <c r="GQD493" s="4"/>
      <c r="GQE493" s="4"/>
      <c r="GQF493" s="4"/>
      <c r="GQG493" s="4"/>
      <c r="GQH493" s="4"/>
      <c r="GQI493" s="4"/>
      <c r="GQJ493" s="4"/>
      <c r="GQK493" s="4"/>
      <c r="GQL493" s="4"/>
      <c r="GQM493" s="4"/>
      <c r="GQN493" s="4"/>
      <c r="GQO493" s="4"/>
      <c r="GQP493" s="4"/>
      <c r="GQQ493" s="4"/>
      <c r="GQR493" s="4"/>
      <c r="GQS493" s="4"/>
      <c r="GQT493" s="4"/>
      <c r="GQU493" s="4"/>
      <c r="GQV493" s="4"/>
      <c r="GQW493" s="4"/>
      <c r="GQX493" s="4"/>
      <c r="GQY493" s="4"/>
      <c r="GQZ493" s="4"/>
      <c r="GRA493" s="4"/>
      <c r="GRB493" s="4"/>
      <c r="GRC493" s="4"/>
      <c r="GRD493" s="4"/>
      <c r="GRE493" s="4"/>
      <c r="GRF493" s="4"/>
      <c r="GRG493" s="4"/>
      <c r="GRH493" s="4"/>
      <c r="GRI493" s="4"/>
      <c r="GRJ493" s="4"/>
      <c r="GRK493" s="4"/>
      <c r="GRL493" s="4"/>
      <c r="GRM493" s="4"/>
      <c r="GRN493" s="4"/>
      <c r="GRO493" s="4"/>
      <c r="GRP493" s="4"/>
      <c r="GRQ493" s="4"/>
      <c r="GRR493" s="4"/>
      <c r="GRS493" s="4"/>
      <c r="GRT493" s="4"/>
      <c r="GRU493" s="4"/>
      <c r="GRV493" s="4"/>
      <c r="GRW493" s="4"/>
      <c r="GRX493" s="4"/>
      <c r="GRY493" s="4"/>
      <c r="GRZ493" s="4"/>
      <c r="GSA493" s="4"/>
      <c r="GSB493" s="4"/>
      <c r="GSC493" s="4"/>
      <c r="GSD493" s="4"/>
      <c r="GSE493" s="4"/>
      <c r="GSF493" s="4"/>
      <c r="GSG493" s="4"/>
      <c r="GSH493" s="4"/>
      <c r="GSI493" s="4"/>
      <c r="GSJ493" s="4"/>
      <c r="GSK493" s="4"/>
      <c r="GSL493" s="4"/>
      <c r="GSM493" s="4"/>
      <c r="GSN493" s="4"/>
      <c r="GSO493" s="4"/>
      <c r="GSP493" s="4"/>
      <c r="GSQ493" s="4"/>
      <c r="GSR493" s="4"/>
      <c r="GSS493" s="4"/>
      <c r="GST493" s="4"/>
      <c r="GSU493" s="4"/>
      <c r="GSV493" s="4"/>
      <c r="GSW493" s="4"/>
      <c r="GSX493" s="4"/>
      <c r="GSY493" s="4"/>
      <c r="GSZ493" s="4"/>
      <c r="GTA493" s="4"/>
      <c r="GTB493" s="4"/>
      <c r="GTC493" s="4"/>
      <c r="GTD493" s="4"/>
      <c r="GTE493" s="4"/>
      <c r="GTF493" s="4"/>
      <c r="GTG493" s="4"/>
      <c r="GTH493" s="4"/>
      <c r="GTI493" s="4"/>
      <c r="GTJ493" s="4"/>
      <c r="GTK493" s="4"/>
      <c r="GTL493" s="4"/>
      <c r="GTM493" s="4"/>
      <c r="GTN493" s="4"/>
      <c r="GTO493" s="4"/>
      <c r="GTP493" s="4"/>
      <c r="GTQ493" s="4"/>
      <c r="GTR493" s="4"/>
      <c r="GTS493" s="4"/>
      <c r="GTT493" s="4"/>
      <c r="GTU493" s="4"/>
      <c r="GTV493" s="4"/>
      <c r="GTW493" s="4"/>
      <c r="GTX493" s="4"/>
      <c r="GTY493" s="4"/>
      <c r="GTZ493" s="4"/>
      <c r="GUA493" s="4"/>
      <c r="GUB493" s="4"/>
      <c r="GUC493" s="4"/>
      <c r="GUD493" s="4"/>
      <c r="GUE493" s="4"/>
      <c r="GUF493" s="4"/>
      <c r="GUG493" s="4"/>
      <c r="GUH493" s="4"/>
      <c r="GUI493" s="4"/>
      <c r="GUJ493" s="4"/>
      <c r="GUK493" s="4"/>
      <c r="GUL493" s="4"/>
      <c r="GUM493" s="4"/>
      <c r="GUN493" s="4"/>
      <c r="GUO493" s="4"/>
      <c r="GUP493" s="4"/>
      <c r="GUQ493" s="4"/>
      <c r="GUR493" s="4"/>
      <c r="GUS493" s="4"/>
      <c r="GUT493" s="4"/>
      <c r="GUU493" s="4"/>
      <c r="GUV493" s="4"/>
      <c r="GUW493" s="4"/>
      <c r="GUX493" s="4"/>
      <c r="GUY493" s="4"/>
      <c r="GUZ493" s="4"/>
      <c r="GVA493" s="4"/>
      <c r="GVB493" s="4"/>
      <c r="GVC493" s="4"/>
      <c r="GVD493" s="4"/>
      <c r="GVE493" s="4"/>
      <c r="GVF493" s="4"/>
      <c r="GVG493" s="4"/>
      <c r="GVH493" s="4"/>
      <c r="GVI493" s="4"/>
      <c r="GVJ493" s="4"/>
      <c r="GVK493" s="4"/>
      <c r="GVL493" s="4"/>
      <c r="GVM493" s="4"/>
      <c r="GVN493" s="4"/>
      <c r="GVO493" s="4"/>
      <c r="GVP493" s="4"/>
      <c r="GVQ493" s="4"/>
      <c r="GVR493" s="4"/>
      <c r="GVS493" s="4"/>
      <c r="GVT493" s="4"/>
      <c r="GVU493" s="4"/>
      <c r="GVV493" s="4"/>
      <c r="GVW493" s="4"/>
      <c r="GVX493" s="4"/>
      <c r="GVY493" s="4"/>
      <c r="GVZ493" s="4"/>
      <c r="GWA493" s="4"/>
      <c r="GWB493" s="4"/>
      <c r="GWC493" s="4"/>
      <c r="GWD493" s="4"/>
      <c r="GWE493" s="4"/>
      <c r="GWF493" s="4"/>
      <c r="GWG493" s="4"/>
      <c r="GWH493" s="4"/>
      <c r="GWI493" s="4"/>
      <c r="GWJ493" s="4"/>
      <c r="GWK493" s="4"/>
      <c r="GWL493" s="4"/>
      <c r="GWM493" s="4"/>
      <c r="GWN493" s="4"/>
      <c r="GWO493" s="4"/>
      <c r="GWP493" s="4"/>
      <c r="GWQ493" s="4"/>
      <c r="GWR493" s="4"/>
      <c r="GWS493" s="4"/>
      <c r="GWT493" s="4"/>
      <c r="GWU493" s="4"/>
      <c r="GWV493" s="4"/>
      <c r="GWW493" s="4"/>
      <c r="GWX493" s="4"/>
      <c r="GWY493" s="4"/>
      <c r="GWZ493" s="4"/>
      <c r="GXA493" s="4"/>
      <c r="GXB493" s="4"/>
      <c r="GXC493" s="4"/>
      <c r="GXD493" s="4"/>
      <c r="GXE493" s="4"/>
      <c r="GXF493" s="4"/>
      <c r="GXG493" s="4"/>
      <c r="GXH493" s="4"/>
      <c r="GXI493" s="4"/>
      <c r="GXJ493" s="4"/>
      <c r="GXK493" s="4"/>
      <c r="GXL493" s="4"/>
      <c r="GXM493" s="4"/>
      <c r="GXN493" s="4"/>
      <c r="GXO493" s="4"/>
      <c r="GXP493" s="4"/>
      <c r="GXQ493" s="4"/>
      <c r="GXR493" s="4"/>
      <c r="GXS493" s="4"/>
      <c r="GXT493" s="4"/>
      <c r="GXU493" s="4"/>
      <c r="GXV493" s="4"/>
      <c r="GXW493" s="4"/>
      <c r="GXX493" s="4"/>
      <c r="GXY493" s="4"/>
      <c r="GXZ493" s="4"/>
      <c r="GYA493" s="4"/>
      <c r="GYB493" s="4"/>
      <c r="GYC493" s="4"/>
      <c r="GYD493" s="4"/>
      <c r="GYE493" s="4"/>
      <c r="GYF493" s="4"/>
      <c r="GYG493" s="4"/>
      <c r="GYH493" s="4"/>
      <c r="GYI493" s="4"/>
      <c r="GYJ493" s="4"/>
      <c r="GYK493" s="4"/>
      <c r="GYL493" s="4"/>
      <c r="GYM493" s="4"/>
      <c r="GYN493" s="4"/>
      <c r="GYO493" s="4"/>
      <c r="GYP493" s="4"/>
      <c r="GYQ493" s="4"/>
      <c r="GYR493" s="4"/>
      <c r="GYS493" s="4"/>
      <c r="GYT493" s="4"/>
      <c r="GYU493" s="4"/>
      <c r="GYV493" s="4"/>
      <c r="GYW493" s="4"/>
      <c r="GYX493" s="4"/>
      <c r="GYY493" s="4"/>
      <c r="GYZ493" s="4"/>
      <c r="GZA493" s="4"/>
      <c r="GZB493" s="4"/>
      <c r="GZC493" s="4"/>
      <c r="GZD493" s="4"/>
      <c r="GZE493" s="4"/>
      <c r="GZF493" s="4"/>
      <c r="GZG493" s="4"/>
      <c r="GZH493" s="4"/>
      <c r="GZI493" s="4"/>
      <c r="GZJ493" s="4"/>
      <c r="GZK493" s="4"/>
      <c r="GZL493" s="4"/>
      <c r="GZM493" s="4"/>
      <c r="GZN493" s="4"/>
      <c r="GZO493" s="4"/>
      <c r="GZP493" s="4"/>
      <c r="GZQ493" s="4"/>
      <c r="GZR493" s="4"/>
      <c r="GZS493" s="4"/>
      <c r="GZT493" s="4"/>
      <c r="GZU493" s="4"/>
      <c r="GZV493" s="4"/>
      <c r="GZW493" s="4"/>
      <c r="GZX493" s="4"/>
      <c r="GZY493" s="4"/>
      <c r="GZZ493" s="4"/>
      <c r="HAA493" s="4"/>
      <c r="HAB493" s="4"/>
      <c r="HAC493" s="4"/>
      <c r="HAD493" s="4"/>
      <c r="HAE493" s="4"/>
      <c r="HAF493" s="4"/>
      <c r="HAG493" s="4"/>
      <c r="HAH493" s="4"/>
      <c r="HAI493" s="4"/>
      <c r="HAJ493" s="4"/>
      <c r="HAK493" s="4"/>
      <c r="HAL493" s="4"/>
      <c r="HAM493" s="4"/>
      <c r="HAN493" s="4"/>
      <c r="HAO493" s="4"/>
      <c r="HAP493" s="4"/>
      <c r="HAQ493" s="4"/>
      <c r="HAR493" s="4"/>
      <c r="HAS493" s="4"/>
      <c r="HAT493" s="4"/>
      <c r="HAU493" s="4"/>
      <c r="HAV493" s="4"/>
      <c r="HAW493" s="4"/>
      <c r="HAX493" s="4"/>
      <c r="HAY493" s="4"/>
      <c r="HAZ493" s="4"/>
      <c r="HBA493" s="4"/>
      <c r="HBB493" s="4"/>
      <c r="HBC493" s="4"/>
      <c r="HBD493" s="4"/>
      <c r="HBE493" s="4"/>
      <c r="HBF493" s="4"/>
      <c r="HBG493" s="4"/>
      <c r="HBH493" s="4"/>
      <c r="HBI493" s="4"/>
      <c r="HBJ493" s="4"/>
      <c r="HBK493" s="4"/>
      <c r="HBL493" s="4"/>
      <c r="HBM493" s="4"/>
      <c r="HBN493" s="4"/>
      <c r="HBO493" s="4"/>
      <c r="HBP493" s="4"/>
      <c r="HBQ493" s="4"/>
      <c r="HBR493" s="4"/>
      <c r="HBS493" s="4"/>
      <c r="HBT493" s="4"/>
      <c r="HBU493" s="4"/>
      <c r="HBV493" s="4"/>
      <c r="HBW493" s="4"/>
      <c r="HBX493" s="4"/>
      <c r="HBY493" s="4"/>
      <c r="HBZ493" s="4"/>
      <c r="HCA493" s="4"/>
      <c r="HCB493" s="4"/>
      <c r="HCC493" s="4"/>
      <c r="HCD493" s="4"/>
      <c r="HCE493" s="4"/>
      <c r="HCF493" s="4"/>
      <c r="HCG493" s="4"/>
      <c r="HCH493" s="4"/>
      <c r="HCI493" s="4"/>
      <c r="HCJ493" s="4"/>
      <c r="HCK493" s="4"/>
      <c r="HCL493" s="4"/>
      <c r="HCM493" s="4"/>
      <c r="HCN493" s="4"/>
      <c r="HCO493" s="4"/>
      <c r="HCP493" s="4"/>
      <c r="HCQ493" s="4"/>
      <c r="HCR493" s="4"/>
      <c r="HCS493" s="4"/>
      <c r="HCT493" s="4"/>
      <c r="HCU493" s="4"/>
      <c r="HCV493" s="4"/>
      <c r="HCW493" s="4"/>
      <c r="HCX493" s="4"/>
      <c r="HCY493" s="4"/>
      <c r="HCZ493" s="4"/>
      <c r="HDA493" s="4"/>
      <c r="HDB493" s="4"/>
      <c r="HDC493" s="4"/>
      <c r="HDD493" s="4"/>
      <c r="HDE493" s="4"/>
      <c r="HDF493" s="4"/>
      <c r="HDG493" s="4"/>
      <c r="HDH493" s="4"/>
      <c r="HDI493" s="4"/>
      <c r="HDJ493" s="4"/>
      <c r="HDK493" s="4"/>
      <c r="HDL493" s="4"/>
      <c r="HDM493" s="4"/>
      <c r="HDN493" s="4"/>
      <c r="HDO493" s="4"/>
      <c r="HDP493" s="4"/>
      <c r="HDQ493" s="4"/>
      <c r="HDR493" s="4"/>
      <c r="HDS493" s="4"/>
      <c r="HDT493" s="4"/>
      <c r="HDU493" s="4"/>
      <c r="HDV493" s="4"/>
      <c r="HDW493" s="4"/>
      <c r="HDX493" s="4"/>
      <c r="HDY493" s="4"/>
      <c r="HDZ493" s="4"/>
      <c r="HEA493" s="4"/>
      <c r="HEB493" s="4"/>
      <c r="HEC493" s="4"/>
      <c r="HED493" s="4"/>
      <c r="HEE493" s="4"/>
      <c r="HEF493" s="4"/>
      <c r="HEG493" s="4"/>
      <c r="HEH493" s="4"/>
      <c r="HEI493" s="4"/>
      <c r="HEJ493" s="4"/>
      <c r="HEK493" s="4"/>
      <c r="HEL493" s="4"/>
      <c r="HEM493" s="4"/>
      <c r="HEN493" s="4"/>
      <c r="HEO493" s="4"/>
      <c r="HEP493" s="4"/>
      <c r="HEQ493" s="4"/>
      <c r="HER493" s="4"/>
      <c r="HES493" s="4"/>
      <c r="HET493" s="4"/>
      <c r="HEU493" s="4"/>
      <c r="HEV493" s="4"/>
      <c r="HEW493" s="4"/>
      <c r="HEX493" s="4"/>
      <c r="HEY493" s="4"/>
      <c r="HEZ493" s="4"/>
      <c r="HFA493" s="4"/>
      <c r="HFB493" s="4"/>
      <c r="HFC493" s="4"/>
      <c r="HFD493" s="4"/>
      <c r="HFE493" s="4"/>
      <c r="HFF493" s="4"/>
      <c r="HFG493" s="4"/>
      <c r="HFH493" s="4"/>
      <c r="HFI493" s="4"/>
      <c r="HFJ493" s="4"/>
      <c r="HFK493" s="4"/>
      <c r="HFL493" s="4"/>
      <c r="HFM493" s="4"/>
      <c r="HFN493" s="4"/>
      <c r="HFO493" s="4"/>
      <c r="HFP493" s="4"/>
      <c r="HFQ493" s="4"/>
      <c r="HFR493" s="4"/>
      <c r="HFS493" s="4"/>
      <c r="HFT493" s="4"/>
      <c r="HFU493" s="4"/>
      <c r="HFV493" s="4"/>
      <c r="HFW493" s="4"/>
      <c r="HFX493" s="4"/>
      <c r="HFY493" s="4"/>
      <c r="HFZ493" s="4"/>
      <c r="HGA493" s="4"/>
      <c r="HGB493" s="4"/>
      <c r="HGC493" s="4"/>
      <c r="HGD493" s="4"/>
      <c r="HGE493" s="4"/>
      <c r="HGF493" s="4"/>
      <c r="HGG493" s="4"/>
      <c r="HGH493" s="4"/>
      <c r="HGI493" s="4"/>
      <c r="HGJ493" s="4"/>
      <c r="HGK493" s="4"/>
      <c r="HGL493" s="4"/>
      <c r="HGM493" s="4"/>
      <c r="HGN493" s="4"/>
      <c r="HGO493" s="4"/>
      <c r="HGP493" s="4"/>
      <c r="HGQ493" s="4"/>
      <c r="HGR493" s="4"/>
      <c r="HGS493" s="4"/>
      <c r="HGT493" s="4"/>
      <c r="HGU493" s="4"/>
      <c r="HGV493" s="4"/>
      <c r="HGW493" s="4"/>
      <c r="HGX493" s="4"/>
      <c r="HGY493" s="4"/>
      <c r="HGZ493" s="4"/>
      <c r="HHA493" s="4"/>
      <c r="HHB493" s="4"/>
      <c r="HHC493" s="4"/>
      <c r="HHD493" s="4"/>
      <c r="HHE493" s="4"/>
      <c r="HHF493" s="4"/>
      <c r="HHG493" s="4"/>
      <c r="HHH493" s="4"/>
      <c r="HHI493" s="4"/>
      <c r="HHJ493" s="4"/>
      <c r="HHK493" s="4"/>
      <c r="HHL493" s="4"/>
      <c r="HHM493" s="4"/>
      <c r="HHN493" s="4"/>
      <c r="HHO493" s="4"/>
      <c r="HHP493" s="4"/>
      <c r="HHQ493" s="4"/>
      <c r="HHR493" s="4"/>
      <c r="HHS493" s="4"/>
      <c r="HHT493" s="4"/>
      <c r="HHU493" s="4"/>
      <c r="HHV493" s="4"/>
      <c r="HHW493" s="4"/>
      <c r="HHX493" s="4"/>
      <c r="HHY493" s="4"/>
      <c r="HHZ493" s="4"/>
      <c r="HIA493" s="4"/>
      <c r="HIB493" s="4"/>
      <c r="HIC493" s="4"/>
      <c r="HID493" s="4"/>
      <c r="HIE493" s="4"/>
      <c r="HIF493" s="4"/>
      <c r="HIG493" s="4"/>
      <c r="HIH493" s="4"/>
      <c r="HII493" s="4"/>
      <c r="HIJ493" s="4"/>
      <c r="HIK493" s="4"/>
      <c r="HIL493" s="4"/>
      <c r="HIM493" s="4"/>
      <c r="HIN493" s="4"/>
      <c r="HIO493" s="4"/>
      <c r="HIP493" s="4"/>
      <c r="HIQ493" s="4"/>
      <c r="HIR493" s="4"/>
      <c r="HIS493" s="4"/>
      <c r="HIT493" s="4"/>
      <c r="HIU493" s="4"/>
      <c r="HIV493" s="4"/>
      <c r="HIW493" s="4"/>
      <c r="HIX493" s="4"/>
      <c r="HIY493" s="4"/>
      <c r="HIZ493" s="4"/>
      <c r="HJA493" s="4"/>
      <c r="HJB493" s="4"/>
      <c r="HJC493" s="4"/>
      <c r="HJD493" s="4"/>
      <c r="HJE493" s="4"/>
      <c r="HJF493" s="4"/>
      <c r="HJG493" s="4"/>
      <c r="HJH493" s="4"/>
      <c r="HJI493" s="4"/>
      <c r="HJJ493" s="4"/>
      <c r="HJK493" s="4"/>
      <c r="HJL493" s="4"/>
      <c r="HJM493" s="4"/>
      <c r="HJN493" s="4"/>
      <c r="HJO493" s="4"/>
      <c r="HJP493" s="4"/>
      <c r="HJQ493" s="4"/>
      <c r="HJR493" s="4"/>
      <c r="HJS493" s="4"/>
      <c r="HJT493" s="4"/>
      <c r="HJU493" s="4"/>
      <c r="HJV493" s="4"/>
      <c r="HJW493" s="4"/>
      <c r="HJX493" s="4"/>
      <c r="HJY493" s="4"/>
      <c r="HJZ493" s="4"/>
      <c r="HKA493" s="4"/>
      <c r="HKB493" s="4"/>
      <c r="HKC493" s="4"/>
      <c r="HKD493" s="4"/>
      <c r="HKE493" s="4"/>
      <c r="HKF493" s="4"/>
      <c r="HKG493" s="4"/>
      <c r="HKH493" s="4"/>
      <c r="HKI493" s="4"/>
      <c r="HKJ493" s="4"/>
      <c r="HKK493" s="4"/>
      <c r="HKL493" s="4"/>
      <c r="HKM493" s="4"/>
      <c r="HKN493" s="4"/>
      <c r="HKO493" s="4"/>
      <c r="HKP493" s="4"/>
      <c r="HKQ493" s="4"/>
      <c r="HKR493" s="4"/>
      <c r="HKS493" s="4"/>
      <c r="HKT493" s="4"/>
      <c r="HKU493" s="4"/>
      <c r="HKV493" s="4"/>
      <c r="HKW493" s="4"/>
      <c r="HKX493" s="4"/>
      <c r="HKY493" s="4"/>
      <c r="HKZ493" s="4"/>
      <c r="HLA493" s="4"/>
      <c r="HLB493" s="4"/>
      <c r="HLC493" s="4"/>
      <c r="HLD493" s="4"/>
      <c r="HLE493" s="4"/>
      <c r="HLF493" s="4"/>
      <c r="HLG493" s="4"/>
      <c r="HLH493" s="4"/>
      <c r="HLI493" s="4"/>
      <c r="HLJ493" s="4"/>
      <c r="HLK493" s="4"/>
      <c r="HLL493" s="4"/>
      <c r="HLM493" s="4"/>
      <c r="HLN493" s="4"/>
      <c r="HLO493" s="4"/>
      <c r="HLP493" s="4"/>
      <c r="HLQ493" s="4"/>
      <c r="HLR493" s="4"/>
      <c r="HLS493" s="4"/>
      <c r="HLT493" s="4"/>
      <c r="HLU493" s="4"/>
      <c r="HLV493" s="4"/>
      <c r="HLW493" s="4"/>
      <c r="HLX493" s="4"/>
      <c r="HLY493" s="4"/>
      <c r="HLZ493" s="4"/>
      <c r="HMA493" s="4"/>
      <c r="HMB493" s="4"/>
      <c r="HMC493" s="4"/>
      <c r="HMD493" s="4"/>
      <c r="HME493" s="4"/>
      <c r="HMF493" s="4"/>
      <c r="HMG493" s="4"/>
      <c r="HMH493" s="4"/>
      <c r="HMI493" s="4"/>
      <c r="HMJ493" s="4"/>
      <c r="HMK493" s="4"/>
      <c r="HML493" s="4"/>
      <c r="HMM493" s="4"/>
      <c r="HMN493" s="4"/>
      <c r="HMO493" s="4"/>
      <c r="HMP493" s="4"/>
      <c r="HMQ493" s="4"/>
      <c r="HMR493" s="4"/>
      <c r="HMS493" s="4"/>
      <c r="HMT493" s="4"/>
      <c r="HMU493" s="4"/>
      <c r="HMV493" s="4"/>
      <c r="HMW493" s="4"/>
      <c r="HMX493" s="4"/>
      <c r="HMY493" s="4"/>
      <c r="HMZ493" s="4"/>
      <c r="HNA493" s="4"/>
      <c r="HNB493" s="4"/>
      <c r="HNC493" s="4"/>
      <c r="HND493" s="4"/>
      <c r="HNE493" s="4"/>
      <c r="HNF493" s="4"/>
      <c r="HNG493" s="4"/>
      <c r="HNH493" s="4"/>
      <c r="HNI493" s="4"/>
      <c r="HNJ493" s="4"/>
      <c r="HNK493" s="4"/>
      <c r="HNL493" s="4"/>
      <c r="HNM493" s="4"/>
      <c r="HNN493" s="4"/>
      <c r="HNO493" s="4"/>
      <c r="HNP493" s="4"/>
      <c r="HNQ493" s="4"/>
      <c r="HNR493" s="4"/>
      <c r="HNS493" s="4"/>
      <c r="HNT493" s="4"/>
      <c r="HNU493" s="4"/>
      <c r="HNV493" s="4"/>
      <c r="HNW493" s="4"/>
      <c r="HNX493" s="4"/>
      <c r="HNY493" s="4"/>
      <c r="HNZ493" s="4"/>
      <c r="HOA493" s="4"/>
      <c r="HOB493" s="4"/>
      <c r="HOC493" s="4"/>
      <c r="HOD493" s="4"/>
      <c r="HOE493" s="4"/>
      <c r="HOF493" s="4"/>
      <c r="HOG493" s="4"/>
      <c r="HOH493" s="4"/>
      <c r="HOI493" s="4"/>
      <c r="HOJ493" s="4"/>
      <c r="HOK493" s="4"/>
      <c r="HOL493" s="4"/>
      <c r="HOM493" s="4"/>
      <c r="HON493" s="4"/>
      <c r="HOO493" s="4"/>
      <c r="HOP493" s="4"/>
      <c r="HOQ493" s="4"/>
      <c r="HOR493" s="4"/>
      <c r="HOS493" s="4"/>
      <c r="HOT493" s="4"/>
      <c r="HOU493" s="4"/>
      <c r="HOV493" s="4"/>
      <c r="HOW493" s="4"/>
      <c r="HOX493" s="4"/>
      <c r="HOY493" s="4"/>
      <c r="HOZ493" s="4"/>
      <c r="HPA493" s="4"/>
      <c r="HPB493" s="4"/>
      <c r="HPC493" s="4"/>
      <c r="HPD493" s="4"/>
      <c r="HPE493" s="4"/>
      <c r="HPF493" s="4"/>
      <c r="HPG493" s="4"/>
      <c r="HPH493" s="4"/>
      <c r="HPI493" s="4"/>
      <c r="HPJ493" s="4"/>
      <c r="HPK493" s="4"/>
      <c r="HPL493" s="4"/>
      <c r="HPM493" s="4"/>
      <c r="HPN493" s="4"/>
      <c r="HPO493" s="4"/>
      <c r="HPP493" s="4"/>
      <c r="HPQ493" s="4"/>
      <c r="HPR493" s="4"/>
      <c r="HPS493" s="4"/>
      <c r="HPT493" s="4"/>
      <c r="HPU493" s="4"/>
      <c r="HPV493" s="4"/>
      <c r="HPW493" s="4"/>
      <c r="HPX493" s="4"/>
      <c r="HPY493" s="4"/>
      <c r="HPZ493" s="4"/>
      <c r="HQA493" s="4"/>
      <c r="HQB493" s="4"/>
      <c r="HQC493" s="4"/>
      <c r="HQD493" s="4"/>
      <c r="HQE493" s="4"/>
      <c r="HQF493" s="4"/>
      <c r="HQG493" s="4"/>
      <c r="HQH493" s="4"/>
      <c r="HQI493" s="4"/>
      <c r="HQJ493" s="4"/>
      <c r="HQK493" s="4"/>
      <c r="HQL493" s="4"/>
      <c r="HQM493" s="4"/>
      <c r="HQN493" s="4"/>
      <c r="HQO493" s="4"/>
      <c r="HQP493" s="4"/>
      <c r="HQQ493" s="4"/>
      <c r="HQR493" s="4"/>
      <c r="HQS493" s="4"/>
      <c r="HQT493" s="4"/>
      <c r="HQU493" s="4"/>
      <c r="HQV493" s="4"/>
      <c r="HQW493" s="4"/>
      <c r="HQX493" s="4"/>
      <c r="HQY493" s="4"/>
      <c r="HQZ493" s="4"/>
      <c r="HRA493" s="4"/>
      <c r="HRB493" s="4"/>
      <c r="HRC493" s="4"/>
      <c r="HRD493" s="4"/>
      <c r="HRE493" s="4"/>
      <c r="HRF493" s="4"/>
      <c r="HRG493" s="4"/>
      <c r="HRH493" s="4"/>
      <c r="HRI493" s="4"/>
      <c r="HRJ493" s="4"/>
      <c r="HRK493" s="4"/>
      <c r="HRL493" s="4"/>
      <c r="HRM493" s="4"/>
      <c r="HRN493" s="4"/>
      <c r="HRO493" s="4"/>
      <c r="HRP493" s="4"/>
      <c r="HRQ493" s="4"/>
      <c r="HRR493" s="4"/>
      <c r="HRS493" s="4"/>
      <c r="HRT493" s="4"/>
      <c r="HRU493" s="4"/>
      <c r="HRV493" s="4"/>
      <c r="HRW493" s="4"/>
      <c r="HRX493" s="4"/>
      <c r="HRY493" s="4"/>
      <c r="HRZ493" s="4"/>
      <c r="HSA493" s="4"/>
      <c r="HSB493" s="4"/>
      <c r="HSC493" s="4"/>
      <c r="HSD493" s="4"/>
      <c r="HSE493" s="4"/>
      <c r="HSF493" s="4"/>
      <c r="HSG493" s="4"/>
      <c r="HSH493" s="4"/>
      <c r="HSI493" s="4"/>
      <c r="HSJ493" s="4"/>
      <c r="HSK493" s="4"/>
      <c r="HSL493" s="4"/>
      <c r="HSM493" s="4"/>
      <c r="HSN493" s="4"/>
      <c r="HSO493" s="4"/>
      <c r="HSP493" s="4"/>
      <c r="HSQ493" s="4"/>
      <c r="HSR493" s="4"/>
      <c r="HSS493" s="4"/>
      <c r="HST493" s="4"/>
      <c r="HSU493" s="4"/>
      <c r="HSV493" s="4"/>
      <c r="HSW493" s="4"/>
      <c r="HSX493" s="4"/>
      <c r="HSY493" s="4"/>
      <c r="HSZ493" s="4"/>
      <c r="HTA493" s="4"/>
      <c r="HTB493" s="4"/>
      <c r="HTC493" s="4"/>
      <c r="HTD493" s="4"/>
      <c r="HTE493" s="4"/>
      <c r="HTF493" s="4"/>
      <c r="HTG493" s="4"/>
      <c r="HTH493" s="4"/>
      <c r="HTI493" s="4"/>
      <c r="HTJ493" s="4"/>
      <c r="HTK493" s="4"/>
      <c r="HTL493" s="4"/>
      <c r="HTM493" s="4"/>
      <c r="HTN493" s="4"/>
      <c r="HTO493" s="4"/>
      <c r="HTP493" s="4"/>
      <c r="HTQ493" s="4"/>
      <c r="HTR493" s="4"/>
      <c r="HTS493" s="4"/>
      <c r="HTT493" s="4"/>
      <c r="HTU493" s="4"/>
      <c r="HTV493" s="4"/>
      <c r="HTW493" s="4"/>
      <c r="HTX493" s="4"/>
      <c r="HTY493" s="4"/>
      <c r="HTZ493" s="4"/>
      <c r="HUA493" s="4"/>
      <c r="HUB493" s="4"/>
      <c r="HUC493" s="4"/>
      <c r="HUD493" s="4"/>
      <c r="HUE493" s="4"/>
      <c r="HUF493" s="4"/>
      <c r="HUG493" s="4"/>
      <c r="HUH493" s="4"/>
      <c r="HUI493" s="4"/>
      <c r="HUJ493" s="4"/>
      <c r="HUK493" s="4"/>
      <c r="HUL493" s="4"/>
      <c r="HUM493" s="4"/>
      <c r="HUN493" s="4"/>
      <c r="HUO493" s="4"/>
      <c r="HUP493" s="4"/>
      <c r="HUQ493" s="4"/>
      <c r="HUR493" s="4"/>
      <c r="HUS493" s="4"/>
      <c r="HUT493" s="4"/>
      <c r="HUU493" s="4"/>
      <c r="HUV493" s="4"/>
      <c r="HUW493" s="4"/>
      <c r="HUX493" s="4"/>
      <c r="HUY493" s="4"/>
      <c r="HUZ493" s="4"/>
      <c r="HVA493" s="4"/>
      <c r="HVB493" s="4"/>
      <c r="HVC493" s="4"/>
      <c r="HVD493" s="4"/>
      <c r="HVE493" s="4"/>
      <c r="HVF493" s="4"/>
      <c r="HVG493" s="4"/>
      <c r="HVH493" s="4"/>
      <c r="HVI493" s="4"/>
      <c r="HVJ493" s="4"/>
      <c r="HVK493" s="4"/>
      <c r="HVL493" s="4"/>
      <c r="HVM493" s="4"/>
      <c r="HVN493" s="4"/>
      <c r="HVO493" s="4"/>
      <c r="HVP493" s="4"/>
      <c r="HVQ493" s="4"/>
      <c r="HVR493" s="4"/>
      <c r="HVS493" s="4"/>
      <c r="HVT493" s="4"/>
      <c r="HVU493" s="4"/>
      <c r="HVV493" s="4"/>
      <c r="HVW493" s="4"/>
      <c r="HVX493" s="4"/>
      <c r="HVY493" s="4"/>
      <c r="HVZ493" s="4"/>
      <c r="HWA493" s="4"/>
      <c r="HWB493" s="4"/>
      <c r="HWC493" s="4"/>
      <c r="HWD493" s="4"/>
      <c r="HWE493" s="4"/>
      <c r="HWF493" s="4"/>
      <c r="HWG493" s="4"/>
      <c r="HWH493" s="4"/>
      <c r="HWI493" s="4"/>
      <c r="HWJ493" s="4"/>
      <c r="HWK493" s="4"/>
      <c r="HWL493" s="4"/>
      <c r="HWM493" s="4"/>
      <c r="HWN493" s="4"/>
      <c r="HWO493" s="4"/>
      <c r="HWP493" s="4"/>
      <c r="HWQ493" s="4"/>
      <c r="HWR493" s="4"/>
      <c r="HWS493" s="4"/>
      <c r="HWT493" s="4"/>
      <c r="HWU493" s="4"/>
      <c r="HWV493" s="4"/>
      <c r="HWW493" s="4"/>
      <c r="HWX493" s="4"/>
      <c r="HWY493" s="4"/>
      <c r="HWZ493" s="4"/>
      <c r="HXA493" s="4"/>
      <c r="HXB493" s="4"/>
      <c r="HXC493" s="4"/>
      <c r="HXD493" s="4"/>
      <c r="HXE493" s="4"/>
      <c r="HXF493" s="4"/>
      <c r="HXG493" s="4"/>
      <c r="HXH493" s="4"/>
      <c r="HXI493" s="4"/>
      <c r="HXJ493" s="4"/>
      <c r="HXK493" s="4"/>
      <c r="HXL493" s="4"/>
      <c r="HXM493" s="4"/>
      <c r="HXN493" s="4"/>
      <c r="HXO493" s="4"/>
      <c r="HXP493" s="4"/>
      <c r="HXQ493" s="4"/>
      <c r="HXR493" s="4"/>
      <c r="HXS493" s="4"/>
      <c r="HXT493" s="4"/>
      <c r="HXU493" s="4"/>
      <c r="HXV493" s="4"/>
      <c r="HXW493" s="4"/>
      <c r="HXX493" s="4"/>
      <c r="HXY493" s="4"/>
      <c r="HXZ493" s="4"/>
      <c r="HYA493" s="4"/>
      <c r="HYB493" s="4"/>
      <c r="HYC493" s="4"/>
      <c r="HYD493" s="4"/>
      <c r="HYE493" s="4"/>
      <c r="HYF493" s="4"/>
      <c r="HYG493" s="4"/>
      <c r="HYH493" s="4"/>
      <c r="HYI493" s="4"/>
      <c r="HYJ493" s="4"/>
      <c r="HYK493" s="4"/>
      <c r="HYL493" s="4"/>
      <c r="HYM493" s="4"/>
      <c r="HYN493" s="4"/>
      <c r="HYO493" s="4"/>
      <c r="HYP493" s="4"/>
      <c r="HYQ493" s="4"/>
      <c r="HYR493" s="4"/>
      <c r="HYS493" s="4"/>
      <c r="HYT493" s="4"/>
      <c r="HYU493" s="4"/>
      <c r="HYV493" s="4"/>
      <c r="HYW493" s="4"/>
      <c r="HYX493" s="4"/>
      <c r="HYY493" s="4"/>
      <c r="HYZ493" s="4"/>
      <c r="HZA493" s="4"/>
      <c r="HZB493" s="4"/>
      <c r="HZC493" s="4"/>
      <c r="HZD493" s="4"/>
      <c r="HZE493" s="4"/>
      <c r="HZF493" s="4"/>
      <c r="HZG493" s="4"/>
      <c r="HZH493" s="4"/>
      <c r="HZI493" s="4"/>
      <c r="HZJ493" s="4"/>
      <c r="HZK493" s="4"/>
      <c r="HZL493" s="4"/>
      <c r="HZM493" s="4"/>
      <c r="HZN493" s="4"/>
      <c r="HZO493" s="4"/>
      <c r="HZP493" s="4"/>
      <c r="HZQ493" s="4"/>
      <c r="HZR493" s="4"/>
      <c r="HZS493" s="4"/>
      <c r="HZT493" s="4"/>
      <c r="HZU493" s="4"/>
      <c r="HZV493" s="4"/>
      <c r="HZW493" s="4"/>
      <c r="HZX493" s="4"/>
      <c r="HZY493" s="4"/>
      <c r="HZZ493" s="4"/>
      <c r="IAA493" s="4"/>
      <c r="IAB493" s="4"/>
      <c r="IAC493" s="4"/>
      <c r="IAD493" s="4"/>
      <c r="IAE493" s="4"/>
      <c r="IAF493" s="4"/>
      <c r="IAG493" s="4"/>
      <c r="IAH493" s="4"/>
      <c r="IAI493" s="4"/>
      <c r="IAJ493" s="4"/>
      <c r="IAK493" s="4"/>
      <c r="IAL493" s="4"/>
      <c r="IAM493" s="4"/>
      <c r="IAN493" s="4"/>
      <c r="IAO493" s="4"/>
      <c r="IAP493" s="4"/>
      <c r="IAQ493" s="4"/>
      <c r="IAR493" s="4"/>
      <c r="IAS493" s="4"/>
      <c r="IAT493" s="4"/>
      <c r="IAU493" s="4"/>
      <c r="IAV493" s="4"/>
      <c r="IAW493" s="4"/>
      <c r="IAX493" s="4"/>
      <c r="IAY493" s="4"/>
      <c r="IAZ493" s="4"/>
      <c r="IBA493" s="4"/>
      <c r="IBB493" s="4"/>
      <c r="IBC493" s="4"/>
      <c r="IBD493" s="4"/>
      <c r="IBE493" s="4"/>
      <c r="IBF493" s="4"/>
      <c r="IBG493" s="4"/>
      <c r="IBH493" s="4"/>
      <c r="IBI493" s="4"/>
      <c r="IBJ493" s="4"/>
      <c r="IBK493" s="4"/>
      <c r="IBL493" s="4"/>
      <c r="IBM493" s="4"/>
      <c r="IBN493" s="4"/>
      <c r="IBO493" s="4"/>
      <c r="IBP493" s="4"/>
      <c r="IBQ493" s="4"/>
      <c r="IBR493" s="4"/>
      <c r="IBS493" s="4"/>
      <c r="IBT493" s="4"/>
      <c r="IBU493" s="4"/>
      <c r="IBV493" s="4"/>
      <c r="IBW493" s="4"/>
      <c r="IBX493" s="4"/>
      <c r="IBY493" s="4"/>
      <c r="IBZ493" s="4"/>
      <c r="ICA493" s="4"/>
      <c r="ICB493" s="4"/>
      <c r="ICC493" s="4"/>
      <c r="ICD493" s="4"/>
      <c r="ICE493" s="4"/>
      <c r="ICF493" s="4"/>
      <c r="ICG493" s="4"/>
      <c r="ICH493" s="4"/>
      <c r="ICI493" s="4"/>
      <c r="ICJ493" s="4"/>
      <c r="ICK493" s="4"/>
      <c r="ICL493" s="4"/>
      <c r="ICM493" s="4"/>
      <c r="ICN493" s="4"/>
      <c r="ICO493" s="4"/>
      <c r="ICP493" s="4"/>
      <c r="ICQ493" s="4"/>
      <c r="ICR493" s="4"/>
      <c r="ICS493" s="4"/>
      <c r="ICT493" s="4"/>
      <c r="ICU493" s="4"/>
      <c r="ICV493" s="4"/>
      <c r="ICW493" s="4"/>
      <c r="ICX493" s="4"/>
      <c r="ICY493" s="4"/>
      <c r="ICZ493" s="4"/>
      <c r="IDA493" s="4"/>
      <c r="IDB493" s="4"/>
      <c r="IDC493" s="4"/>
      <c r="IDD493" s="4"/>
      <c r="IDE493" s="4"/>
      <c r="IDF493" s="4"/>
      <c r="IDG493" s="4"/>
      <c r="IDH493" s="4"/>
      <c r="IDI493" s="4"/>
      <c r="IDJ493" s="4"/>
      <c r="IDK493" s="4"/>
      <c r="IDL493" s="4"/>
      <c r="IDM493" s="4"/>
      <c r="IDN493" s="4"/>
      <c r="IDO493" s="4"/>
      <c r="IDP493" s="4"/>
      <c r="IDQ493" s="4"/>
      <c r="IDR493" s="4"/>
      <c r="IDS493" s="4"/>
      <c r="IDT493" s="4"/>
      <c r="IDU493" s="4"/>
      <c r="IDV493" s="4"/>
      <c r="IDW493" s="4"/>
      <c r="IDX493" s="4"/>
      <c r="IDY493" s="4"/>
      <c r="IDZ493" s="4"/>
      <c r="IEA493" s="4"/>
      <c r="IEB493" s="4"/>
      <c r="IEC493" s="4"/>
      <c r="IED493" s="4"/>
      <c r="IEE493" s="4"/>
      <c r="IEF493" s="4"/>
      <c r="IEG493" s="4"/>
      <c r="IEH493" s="4"/>
      <c r="IEI493" s="4"/>
      <c r="IEJ493" s="4"/>
      <c r="IEK493" s="4"/>
      <c r="IEL493" s="4"/>
      <c r="IEM493" s="4"/>
      <c r="IEN493" s="4"/>
      <c r="IEO493" s="4"/>
      <c r="IEP493" s="4"/>
      <c r="IEQ493" s="4"/>
      <c r="IER493" s="4"/>
      <c r="IES493" s="4"/>
      <c r="IET493" s="4"/>
      <c r="IEU493" s="4"/>
      <c r="IEV493" s="4"/>
      <c r="IEW493" s="4"/>
      <c r="IEX493" s="4"/>
      <c r="IEY493" s="4"/>
      <c r="IEZ493" s="4"/>
      <c r="IFA493" s="4"/>
      <c r="IFB493" s="4"/>
      <c r="IFC493" s="4"/>
      <c r="IFD493" s="4"/>
      <c r="IFE493" s="4"/>
      <c r="IFF493" s="4"/>
      <c r="IFG493" s="4"/>
      <c r="IFH493" s="4"/>
      <c r="IFI493" s="4"/>
      <c r="IFJ493" s="4"/>
      <c r="IFK493" s="4"/>
      <c r="IFL493" s="4"/>
      <c r="IFM493" s="4"/>
      <c r="IFN493" s="4"/>
      <c r="IFO493" s="4"/>
      <c r="IFP493" s="4"/>
      <c r="IFQ493" s="4"/>
      <c r="IFR493" s="4"/>
      <c r="IFS493" s="4"/>
      <c r="IFT493" s="4"/>
      <c r="IFU493" s="4"/>
      <c r="IFV493" s="4"/>
      <c r="IFW493" s="4"/>
      <c r="IFX493" s="4"/>
      <c r="IFY493" s="4"/>
      <c r="IFZ493" s="4"/>
      <c r="IGA493" s="4"/>
      <c r="IGB493" s="4"/>
      <c r="IGC493" s="4"/>
      <c r="IGD493" s="4"/>
      <c r="IGE493" s="4"/>
      <c r="IGF493" s="4"/>
      <c r="IGG493" s="4"/>
      <c r="IGH493" s="4"/>
      <c r="IGI493" s="4"/>
      <c r="IGJ493" s="4"/>
      <c r="IGK493" s="4"/>
      <c r="IGL493" s="4"/>
      <c r="IGM493" s="4"/>
      <c r="IGN493" s="4"/>
      <c r="IGO493" s="4"/>
      <c r="IGP493" s="4"/>
      <c r="IGQ493" s="4"/>
      <c r="IGR493" s="4"/>
      <c r="IGS493" s="4"/>
      <c r="IGT493" s="4"/>
      <c r="IGU493" s="4"/>
      <c r="IGV493" s="4"/>
      <c r="IGW493" s="4"/>
      <c r="IGX493" s="4"/>
      <c r="IGY493" s="4"/>
      <c r="IGZ493" s="4"/>
      <c r="IHA493" s="4"/>
      <c r="IHB493" s="4"/>
      <c r="IHC493" s="4"/>
      <c r="IHD493" s="4"/>
      <c r="IHE493" s="4"/>
      <c r="IHF493" s="4"/>
      <c r="IHG493" s="4"/>
      <c r="IHH493" s="4"/>
      <c r="IHI493" s="4"/>
      <c r="IHJ493" s="4"/>
      <c r="IHK493" s="4"/>
      <c r="IHL493" s="4"/>
      <c r="IHM493" s="4"/>
      <c r="IHN493" s="4"/>
      <c r="IHO493" s="4"/>
      <c r="IHP493" s="4"/>
      <c r="IHQ493" s="4"/>
      <c r="IHR493" s="4"/>
      <c r="IHS493" s="4"/>
      <c r="IHT493" s="4"/>
      <c r="IHU493" s="4"/>
      <c r="IHV493" s="4"/>
      <c r="IHW493" s="4"/>
      <c r="IHX493" s="4"/>
      <c r="IHY493" s="4"/>
      <c r="IHZ493" s="4"/>
      <c r="IIA493" s="4"/>
      <c r="IIB493" s="4"/>
      <c r="IIC493" s="4"/>
      <c r="IID493" s="4"/>
      <c r="IIE493" s="4"/>
      <c r="IIF493" s="4"/>
      <c r="IIG493" s="4"/>
      <c r="IIH493" s="4"/>
      <c r="III493" s="4"/>
      <c r="IIJ493" s="4"/>
      <c r="IIK493" s="4"/>
      <c r="IIL493" s="4"/>
      <c r="IIM493" s="4"/>
      <c r="IIN493" s="4"/>
      <c r="IIO493" s="4"/>
      <c r="IIP493" s="4"/>
      <c r="IIQ493" s="4"/>
      <c r="IIR493" s="4"/>
      <c r="IIS493" s="4"/>
      <c r="IIT493" s="4"/>
      <c r="IIU493" s="4"/>
      <c r="IIV493" s="4"/>
      <c r="IIW493" s="4"/>
      <c r="IIX493" s="4"/>
      <c r="IIY493" s="4"/>
      <c r="IIZ493" s="4"/>
      <c r="IJA493" s="4"/>
      <c r="IJB493" s="4"/>
      <c r="IJC493" s="4"/>
      <c r="IJD493" s="4"/>
      <c r="IJE493" s="4"/>
      <c r="IJF493" s="4"/>
      <c r="IJG493" s="4"/>
      <c r="IJH493" s="4"/>
      <c r="IJI493" s="4"/>
      <c r="IJJ493" s="4"/>
      <c r="IJK493" s="4"/>
      <c r="IJL493" s="4"/>
      <c r="IJM493" s="4"/>
      <c r="IJN493" s="4"/>
      <c r="IJO493" s="4"/>
      <c r="IJP493" s="4"/>
      <c r="IJQ493" s="4"/>
      <c r="IJR493" s="4"/>
      <c r="IJS493" s="4"/>
      <c r="IJT493" s="4"/>
      <c r="IJU493" s="4"/>
      <c r="IJV493" s="4"/>
      <c r="IJW493" s="4"/>
      <c r="IJX493" s="4"/>
      <c r="IJY493" s="4"/>
      <c r="IJZ493" s="4"/>
      <c r="IKA493" s="4"/>
      <c r="IKB493" s="4"/>
      <c r="IKC493" s="4"/>
      <c r="IKD493" s="4"/>
      <c r="IKE493" s="4"/>
      <c r="IKF493" s="4"/>
      <c r="IKG493" s="4"/>
      <c r="IKH493" s="4"/>
      <c r="IKI493" s="4"/>
      <c r="IKJ493" s="4"/>
      <c r="IKK493" s="4"/>
      <c r="IKL493" s="4"/>
      <c r="IKM493" s="4"/>
      <c r="IKN493" s="4"/>
      <c r="IKO493" s="4"/>
      <c r="IKP493" s="4"/>
      <c r="IKQ493" s="4"/>
      <c r="IKR493" s="4"/>
      <c r="IKS493" s="4"/>
      <c r="IKT493" s="4"/>
      <c r="IKU493" s="4"/>
      <c r="IKV493" s="4"/>
      <c r="IKW493" s="4"/>
      <c r="IKX493" s="4"/>
      <c r="IKY493" s="4"/>
      <c r="IKZ493" s="4"/>
      <c r="ILA493" s="4"/>
      <c r="ILB493" s="4"/>
      <c r="ILC493" s="4"/>
      <c r="ILD493" s="4"/>
      <c r="ILE493" s="4"/>
      <c r="ILF493" s="4"/>
      <c r="ILG493" s="4"/>
      <c r="ILH493" s="4"/>
      <c r="ILI493" s="4"/>
      <c r="ILJ493" s="4"/>
      <c r="ILK493" s="4"/>
      <c r="ILL493" s="4"/>
      <c r="ILM493" s="4"/>
      <c r="ILN493" s="4"/>
      <c r="ILO493" s="4"/>
      <c r="ILP493" s="4"/>
      <c r="ILQ493" s="4"/>
      <c r="ILR493" s="4"/>
      <c r="ILS493" s="4"/>
      <c r="ILT493" s="4"/>
      <c r="ILU493" s="4"/>
      <c r="ILV493" s="4"/>
      <c r="ILW493" s="4"/>
      <c r="ILX493" s="4"/>
      <c r="ILY493" s="4"/>
      <c r="ILZ493" s="4"/>
      <c r="IMA493" s="4"/>
      <c r="IMB493" s="4"/>
      <c r="IMC493" s="4"/>
      <c r="IMD493" s="4"/>
      <c r="IME493" s="4"/>
      <c r="IMF493" s="4"/>
      <c r="IMG493" s="4"/>
      <c r="IMH493" s="4"/>
      <c r="IMI493" s="4"/>
      <c r="IMJ493" s="4"/>
      <c r="IMK493" s="4"/>
      <c r="IML493" s="4"/>
      <c r="IMM493" s="4"/>
      <c r="IMN493" s="4"/>
      <c r="IMO493" s="4"/>
      <c r="IMP493" s="4"/>
      <c r="IMQ493" s="4"/>
      <c r="IMR493" s="4"/>
      <c r="IMS493" s="4"/>
      <c r="IMT493" s="4"/>
      <c r="IMU493" s="4"/>
      <c r="IMV493" s="4"/>
      <c r="IMW493" s="4"/>
      <c r="IMX493" s="4"/>
      <c r="IMY493" s="4"/>
      <c r="IMZ493" s="4"/>
      <c r="INA493" s="4"/>
      <c r="INB493" s="4"/>
      <c r="INC493" s="4"/>
      <c r="IND493" s="4"/>
      <c r="INE493" s="4"/>
      <c r="INF493" s="4"/>
      <c r="ING493" s="4"/>
      <c r="INH493" s="4"/>
      <c r="INI493" s="4"/>
      <c r="INJ493" s="4"/>
      <c r="INK493" s="4"/>
      <c r="INL493" s="4"/>
      <c r="INM493" s="4"/>
      <c r="INN493" s="4"/>
      <c r="INO493" s="4"/>
      <c r="INP493" s="4"/>
      <c r="INQ493" s="4"/>
      <c r="INR493" s="4"/>
      <c r="INS493" s="4"/>
      <c r="INT493" s="4"/>
      <c r="INU493" s="4"/>
      <c r="INV493" s="4"/>
      <c r="INW493" s="4"/>
      <c r="INX493" s="4"/>
      <c r="INY493" s="4"/>
      <c r="INZ493" s="4"/>
      <c r="IOA493" s="4"/>
      <c r="IOB493" s="4"/>
      <c r="IOC493" s="4"/>
      <c r="IOD493" s="4"/>
      <c r="IOE493" s="4"/>
      <c r="IOF493" s="4"/>
      <c r="IOG493" s="4"/>
      <c r="IOH493" s="4"/>
      <c r="IOI493" s="4"/>
      <c r="IOJ493" s="4"/>
      <c r="IOK493" s="4"/>
      <c r="IOL493" s="4"/>
      <c r="IOM493" s="4"/>
      <c r="ION493" s="4"/>
      <c r="IOO493" s="4"/>
      <c r="IOP493" s="4"/>
      <c r="IOQ493" s="4"/>
      <c r="IOR493" s="4"/>
      <c r="IOS493" s="4"/>
      <c r="IOT493" s="4"/>
      <c r="IOU493" s="4"/>
      <c r="IOV493" s="4"/>
      <c r="IOW493" s="4"/>
      <c r="IOX493" s="4"/>
      <c r="IOY493" s="4"/>
      <c r="IOZ493" s="4"/>
      <c r="IPA493" s="4"/>
      <c r="IPB493" s="4"/>
      <c r="IPC493" s="4"/>
      <c r="IPD493" s="4"/>
      <c r="IPE493" s="4"/>
      <c r="IPF493" s="4"/>
      <c r="IPG493" s="4"/>
      <c r="IPH493" s="4"/>
      <c r="IPI493" s="4"/>
      <c r="IPJ493" s="4"/>
      <c r="IPK493" s="4"/>
      <c r="IPL493" s="4"/>
      <c r="IPM493" s="4"/>
      <c r="IPN493" s="4"/>
      <c r="IPO493" s="4"/>
      <c r="IPP493" s="4"/>
      <c r="IPQ493" s="4"/>
      <c r="IPR493" s="4"/>
      <c r="IPS493" s="4"/>
      <c r="IPT493" s="4"/>
      <c r="IPU493" s="4"/>
      <c r="IPV493" s="4"/>
      <c r="IPW493" s="4"/>
      <c r="IPX493" s="4"/>
      <c r="IPY493" s="4"/>
      <c r="IPZ493" s="4"/>
      <c r="IQA493" s="4"/>
      <c r="IQB493" s="4"/>
      <c r="IQC493" s="4"/>
      <c r="IQD493" s="4"/>
      <c r="IQE493" s="4"/>
      <c r="IQF493" s="4"/>
      <c r="IQG493" s="4"/>
      <c r="IQH493" s="4"/>
      <c r="IQI493" s="4"/>
      <c r="IQJ493" s="4"/>
      <c r="IQK493" s="4"/>
      <c r="IQL493" s="4"/>
      <c r="IQM493" s="4"/>
      <c r="IQN493" s="4"/>
      <c r="IQO493" s="4"/>
      <c r="IQP493" s="4"/>
      <c r="IQQ493" s="4"/>
      <c r="IQR493" s="4"/>
      <c r="IQS493" s="4"/>
      <c r="IQT493" s="4"/>
      <c r="IQU493" s="4"/>
      <c r="IQV493" s="4"/>
      <c r="IQW493" s="4"/>
      <c r="IQX493" s="4"/>
      <c r="IQY493" s="4"/>
      <c r="IQZ493" s="4"/>
      <c r="IRA493" s="4"/>
      <c r="IRB493" s="4"/>
      <c r="IRC493" s="4"/>
      <c r="IRD493" s="4"/>
      <c r="IRE493" s="4"/>
      <c r="IRF493" s="4"/>
      <c r="IRG493" s="4"/>
      <c r="IRH493" s="4"/>
      <c r="IRI493" s="4"/>
      <c r="IRJ493" s="4"/>
      <c r="IRK493" s="4"/>
      <c r="IRL493" s="4"/>
      <c r="IRM493" s="4"/>
      <c r="IRN493" s="4"/>
      <c r="IRO493" s="4"/>
      <c r="IRP493" s="4"/>
      <c r="IRQ493" s="4"/>
      <c r="IRR493" s="4"/>
      <c r="IRS493" s="4"/>
      <c r="IRT493" s="4"/>
      <c r="IRU493" s="4"/>
      <c r="IRV493" s="4"/>
      <c r="IRW493" s="4"/>
      <c r="IRX493" s="4"/>
      <c r="IRY493" s="4"/>
      <c r="IRZ493" s="4"/>
      <c r="ISA493" s="4"/>
      <c r="ISB493" s="4"/>
      <c r="ISC493" s="4"/>
      <c r="ISD493" s="4"/>
      <c r="ISE493" s="4"/>
      <c r="ISF493" s="4"/>
      <c r="ISG493" s="4"/>
      <c r="ISH493" s="4"/>
      <c r="ISI493" s="4"/>
      <c r="ISJ493" s="4"/>
      <c r="ISK493" s="4"/>
      <c r="ISL493" s="4"/>
      <c r="ISM493" s="4"/>
      <c r="ISN493" s="4"/>
      <c r="ISO493" s="4"/>
      <c r="ISP493" s="4"/>
      <c r="ISQ493" s="4"/>
      <c r="ISR493" s="4"/>
      <c r="ISS493" s="4"/>
      <c r="IST493" s="4"/>
      <c r="ISU493" s="4"/>
      <c r="ISV493" s="4"/>
      <c r="ISW493" s="4"/>
      <c r="ISX493" s="4"/>
      <c r="ISY493" s="4"/>
      <c r="ISZ493" s="4"/>
      <c r="ITA493" s="4"/>
      <c r="ITB493" s="4"/>
      <c r="ITC493" s="4"/>
      <c r="ITD493" s="4"/>
      <c r="ITE493" s="4"/>
      <c r="ITF493" s="4"/>
      <c r="ITG493" s="4"/>
      <c r="ITH493" s="4"/>
      <c r="ITI493" s="4"/>
      <c r="ITJ493" s="4"/>
      <c r="ITK493" s="4"/>
      <c r="ITL493" s="4"/>
      <c r="ITM493" s="4"/>
      <c r="ITN493" s="4"/>
      <c r="ITO493" s="4"/>
      <c r="ITP493" s="4"/>
      <c r="ITQ493" s="4"/>
      <c r="ITR493" s="4"/>
      <c r="ITS493" s="4"/>
      <c r="ITT493" s="4"/>
      <c r="ITU493" s="4"/>
      <c r="ITV493" s="4"/>
      <c r="ITW493" s="4"/>
      <c r="ITX493" s="4"/>
      <c r="ITY493" s="4"/>
      <c r="ITZ493" s="4"/>
      <c r="IUA493" s="4"/>
      <c r="IUB493" s="4"/>
      <c r="IUC493" s="4"/>
      <c r="IUD493" s="4"/>
      <c r="IUE493" s="4"/>
      <c r="IUF493" s="4"/>
      <c r="IUG493" s="4"/>
      <c r="IUH493" s="4"/>
      <c r="IUI493" s="4"/>
      <c r="IUJ493" s="4"/>
      <c r="IUK493" s="4"/>
      <c r="IUL493" s="4"/>
      <c r="IUM493" s="4"/>
      <c r="IUN493" s="4"/>
      <c r="IUO493" s="4"/>
      <c r="IUP493" s="4"/>
      <c r="IUQ493" s="4"/>
      <c r="IUR493" s="4"/>
      <c r="IUS493" s="4"/>
      <c r="IUT493" s="4"/>
      <c r="IUU493" s="4"/>
      <c r="IUV493" s="4"/>
      <c r="IUW493" s="4"/>
      <c r="IUX493" s="4"/>
      <c r="IUY493" s="4"/>
      <c r="IUZ493" s="4"/>
      <c r="IVA493" s="4"/>
      <c r="IVB493" s="4"/>
      <c r="IVC493" s="4"/>
      <c r="IVD493" s="4"/>
      <c r="IVE493" s="4"/>
      <c r="IVF493" s="4"/>
      <c r="IVG493" s="4"/>
      <c r="IVH493" s="4"/>
      <c r="IVI493" s="4"/>
      <c r="IVJ493" s="4"/>
      <c r="IVK493" s="4"/>
      <c r="IVL493" s="4"/>
      <c r="IVM493" s="4"/>
      <c r="IVN493" s="4"/>
      <c r="IVO493" s="4"/>
      <c r="IVP493" s="4"/>
      <c r="IVQ493" s="4"/>
      <c r="IVR493" s="4"/>
      <c r="IVS493" s="4"/>
      <c r="IVT493" s="4"/>
      <c r="IVU493" s="4"/>
      <c r="IVV493" s="4"/>
      <c r="IVW493" s="4"/>
      <c r="IVX493" s="4"/>
      <c r="IVY493" s="4"/>
      <c r="IVZ493" s="4"/>
      <c r="IWA493" s="4"/>
      <c r="IWB493" s="4"/>
      <c r="IWC493" s="4"/>
      <c r="IWD493" s="4"/>
      <c r="IWE493" s="4"/>
      <c r="IWF493" s="4"/>
      <c r="IWG493" s="4"/>
      <c r="IWH493" s="4"/>
      <c r="IWI493" s="4"/>
      <c r="IWJ493" s="4"/>
      <c r="IWK493" s="4"/>
      <c r="IWL493" s="4"/>
      <c r="IWM493" s="4"/>
      <c r="IWN493" s="4"/>
      <c r="IWO493" s="4"/>
      <c r="IWP493" s="4"/>
      <c r="IWQ493" s="4"/>
      <c r="IWR493" s="4"/>
      <c r="IWS493" s="4"/>
      <c r="IWT493" s="4"/>
      <c r="IWU493" s="4"/>
      <c r="IWV493" s="4"/>
      <c r="IWW493" s="4"/>
      <c r="IWX493" s="4"/>
      <c r="IWY493" s="4"/>
      <c r="IWZ493" s="4"/>
      <c r="IXA493" s="4"/>
      <c r="IXB493" s="4"/>
      <c r="IXC493" s="4"/>
      <c r="IXD493" s="4"/>
      <c r="IXE493" s="4"/>
      <c r="IXF493" s="4"/>
      <c r="IXG493" s="4"/>
      <c r="IXH493" s="4"/>
      <c r="IXI493" s="4"/>
      <c r="IXJ493" s="4"/>
      <c r="IXK493" s="4"/>
      <c r="IXL493" s="4"/>
      <c r="IXM493" s="4"/>
      <c r="IXN493" s="4"/>
      <c r="IXO493" s="4"/>
      <c r="IXP493" s="4"/>
      <c r="IXQ493" s="4"/>
      <c r="IXR493" s="4"/>
      <c r="IXS493" s="4"/>
      <c r="IXT493" s="4"/>
      <c r="IXU493" s="4"/>
      <c r="IXV493" s="4"/>
      <c r="IXW493" s="4"/>
      <c r="IXX493" s="4"/>
      <c r="IXY493" s="4"/>
      <c r="IXZ493" s="4"/>
      <c r="IYA493" s="4"/>
      <c r="IYB493" s="4"/>
      <c r="IYC493" s="4"/>
      <c r="IYD493" s="4"/>
      <c r="IYE493" s="4"/>
      <c r="IYF493" s="4"/>
      <c r="IYG493" s="4"/>
      <c r="IYH493" s="4"/>
      <c r="IYI493" s="4"/>
      <c r="IYJ493" s="4"/>
      <c r="IYK493" s="4"/>
      <c r="IYL493" s="4"/>
      <c r="IYM493" s="4"/>
      <c r="IYN493" s="4"/>
      <c r="IYO493" s="4"/>
      <c r="IYP493" s="4"/>
      <c r="IYQ493" s="4"/>
      <c r="IYR493" s="4"/>
      <c r="IYS493" s="4"/>
      <c r="IYT493" s="4"/>
      <c r="IYU493" s="4"/>
      <c r="IYV493" s="4"/>
      <c r="IYW493" s="4"/>
      <c r="IYX493" s="4"/>
      <c r="IYY493" s="4"/>
      <c r="IYZ493" s="4"/>
      <c r="IZA493" s="4"/>
      <c r="IZB493" s="4"/>
      <c r="IZC493" s="4"/>
      <c r="IZD493" s="4"/>
      <c r="IZE493" s="4"/>
      <c r="IZF493" s="4"/>
      <c r="IZG493" s="4"/>
      <c r="IZH493" s="4"/>
      <c r="IZI493" s="4"/>
      <c r="IZJ493" s="4"/>
      <c r="IZK493" s="4"/>
      <c r="IZL493" s="4"/>
      <c r="IZM493" s="4"/>
      <c r="IZN493" s="4"/>
      <c r="IZO493" s="4"/>
      <c r="IZP493" s="4"/>
      <c r="IZQ493" s="4"/>
      <c r="IZR493" s="4"/>
      <c r="IZS493" s="4"/>
      <c r="IZT493" s="4"/>
      <c r="IZU493" s="4"/>
      <c r="IZV493" s="4"/>
      <c r="IZW493" s="4"/>
      <c r="IZX493" s="4"/>
      <c r="IZY493" s="4"/>
      <c r="IZZ493" s="4"/>
      <c r="JAA493" s="4"/>
      <c r="JAB493" s="4"/>
      <c r="JAC493" s="4"/>
      <c r="JAD493" s="4"/>
      <c r="JAE493" s="4"/>
      <c r="JAF493" s="4"/>
      <c r="JAG493" s="4"/>
      <c r="JAH493" s="4"/>
      <c r="JAI493" s="4"/>
      <c r="JAJ493" s="4"/>
      <c r="JAK493" s="4"/>
      <c r="JAL493" s="4"/>
      <c r="JAM493" s="4"/>
      <c r="JAN493" s="4"/>
      <c r="JAO493" s="4"/>
      <c r="JAP493" s="4"/>
      <c r="JAQ493" s="4"/>
      <c r="JAR493" s="4"/>
      <c r="JAS493" s="4"/>
      <c r="JAT493" s="4"/>
      <c r="JAU493" s="4"/>
      <c r="JAV493" s="4"/>
      <c r="JAW493" s="4"/>
      <c r="JAX493" s="4"/>
      <c r="JAY493" s="4"/>
      <c r="JAZ493" s="4"/>
      <c r="JBA493" s="4"/>
      <c r="JBB493" s="4"/>
      <c r="JBC493" s="4"/>
      <c r="JBD493" s="4"/>
      <c r="JBE493" s="4"/>
      <c r="JBF493" s="4"/>
      <c r="JBG493" s="4"/>
      <c r="JBH493" s="4"/>
      <c r="JBI493" s="4"/>
      <c r="JBJ493" s="4"/>
      <c r="JBK493" s="4"/>
      <c r="JBL493" s="4"/>
      <c r="JBM493" s="4"/>
      <c r="JBN493" s="4"/>
      <c r="JBO493" s="4"/>
      <c r="JBP493" s="4"/>
      <c r="JBQ493" s="4"/>
      <c r="JBR493" s="4"/>
      <c r="JBS493" s="4"/>
      <c r="JBT493" s="4"/>
      <c r="JBU493" s="4"/>
      <c r="JBV493" s="4"/>
      <c r="JBW493" s="4"/>
      <c r="JBX493" s="4"/>
      <c r="JBY493" s="4"/>
      <c r="JBZ493" s="4"/>
      <c r="JCA493" s="4"/>
      <c r="JCB493" s="4"/>
      <c r="JCC493" s="4"/>
      <c r="JCD493" s="4"/>
      <c r="JCE493" s="4"/>
      <c r="JCF493" s="4"/>
      <c r="JCG493" s="4"/>
      <c r="JCH493" s="4"/>
      <c r="JCI493" s="4"/>
      <c r="JCJ493" s="4"/>
      <c r="JCK493" s="4"/>
      <c r="JCL493" s="4"/>
      <c r="JCM493" s="4"/>
      <c r="JCN493" s="4"/>
      <c r="JCO493" s="4"/>
      <c r="JCP493" s="4"/>
      <c r="JCQ493" s="4"/>
      <c r="JCR493" s="4"/>
      <c r="JCS493" s="4"/>
      <c r="JCT493" s="4"/>
      <c r="JCU493" s="4"/>
      <c r="JCV493" s="4"/>
      <c r="JCW493" s="4"/>
      <c r="JCX493" s="4"/>
      <c r="JCY493" s="4"/>
      <c r="JCZ493" s="4"/>
      <c r="JDA493" s="4"/>
      <c r="JDB493" s="4"/>
      <c r="JDC493" s="4"/>
      <c r="JDD493" s="4"/>
      <c r="JDE493" s="4"/>
      <c r="JDF493" s="4"/>
      <c r="JDG493" s="4"/>
      <c r="JDH493" s="4"/>
      <c r="JDI493" s="4"/>
      <c r="JDJ493" s="4"/>
      <c r="JDK493" s="4"/>
      <c r="JDL493" s="4"/>
      <c r="JDM493" s="4"/>
      <c r="JDN493" s="4"/>
      <c r="JDO493" s="4"/>
      <c r="JDP493" s="4"/>
      <c r="JDQ493" s="4"/>
      <c r="JDR493" s="4"/>
      <c r="JDS493" s="4"/>
      <c r="JDT493" s="4"/>
      <c r="JDU493" s="4"/>
      <c r="JDV493" s="4"/>
      <c r="JDW493" s="4"/>
      <c r="JDX493" s="4"/>
      <c r="JDY493" s="4"/>
      <c r="JDZ493" s="4"/>
      <c r="JEA493" s="4"/>
      <c r="JEB493" s="4"/>
      <c r="JEC493" s="4"/>
      <c r="JED493" s="4"/>
      <c r="JEE493" s="4"/>
      <c r="JEF493" s="4"/>
      <c r="JEG493" s="4"/>
      <c r="JEH493" s="4"/>
      <c r="JEI493" s="4"/>
      <c r="JEJ493" s="4"/>
      <c r="JEK493" s="4"/>
      <c r="JEL493" s="4"/>
      <c r="JEM493" s="4"/>
      <c r="JEN493" s="4"/>
      <c r="JEO493" s="4"/>
      <c r="JEP493" s="4"/>
      <c r="JEQ493" s="4"/>
      <c r="JER493" s="4"/>
      <c r="JES493" s="4"/>
      <c r="JET493" s="4"/>
      <c r="JEU493" s="4"/>
      <c r="JEV493" s="4"/>
      <c r="JEW493" s="4"/>
      <c r="JEX493" s="4"/>
      <c r="JEY493" s="4"/>
      <c r="JEZ493" s="4"/>
      <c r="JFA493" s="4"/>
      <c r="JFB493" s="4"/>
      <c r="JFC493" s="4"/>
      <c r="JFD493" s="4"/>
      <c r="JFE493" s="4"/>
      <c r="JFF493" s="4"/>
      <c r="JFG493" s="4"/>
      <c r="JFH493" s="4"/>
      <c r="JFI493" s="4"/>
      <c r="JFJ493" s="4"/>
      <c r="JFK493" s="4"/>
      <c r="JFL493" s="4"/>
      <c r="JFM493" s="4"/>
      <c r="JFN493" s="4"/>
      <c r="JFO493" s="4"/>
      <c r="JFP493" s="4"/>
      <c r="JFQ493" s="4"/>
      <c r="JFR493" s="4"/>
      <c r="JFS493" s="4"/>
      <c r="JFT493" s="4"/>
      <c r="JFU493" s="4"/>
      <c r="JFV493" s="4"/>
      <c r="JFW493" s="4"/>
      <c r="JFX493" s="4"/>
      <c r="JFY493" s="4"/>
      <c r="JFZ493" s="4"/>
      <c r="JGA493" s="4"/>
      <c r="JGB493" s="4"/>
      <c r="JGC493" s="4"/>
      <c r="JGD493" s="4"/>
      <c r="JGE493" s="4"/>
      <c r="JGF493" s="4"/>
      <c r="JGG493" s="4"/>
      <c r="JGH493" s="4"/>
      <c r="JGI493" s="4"/>
      <c r="JGJ493" s="4"/>
      <c r="JGK493" s="4"/>
      <c r="JGL493" s="4"/>
      <c r="JGM493" s="4"/>
      <c r="JGN493" s="4"/>
      <c r="JGO493" s="4"/>
      <c r="JGP493" s="4"/>
      <c r="JGQ493" s="4"/>
      <c r="JGR493" s="4"/>
      <c r="JGS493" s="4"/>
      <c r="JGT493" s="4"/>
      <c r="JGU493" s="4"/>
      <c r="JGV493" s="4"/>
      <c r="JGW493" s="4"/>
      <c r="JGX493" s="4"/>
      <c r="JGY493" s="4"/>
      <c r="JGZ493" s="4"/>
      <c r="JHA493" s="4"/>
      <c r="JHB493" s="4"/>
      <c r="JHC493" s="4"/>
      <c r="JHD493" s="4"/>
      <c r="JHE493" s="4"/>
      <c r="JHF493" s="4"/>
      <c r="JHG493" s="4"/>
      <c r="JHH493" s="4"/>
      <c r="JHI493" s="4"/>
      <c r="JHJ493" s="4"/>
      <c r="JHK493" s="4"/>
      <c r="JHL493" s="4"/>
      <c r="JHM493" s="4"/>
      <c r="JHN493" s="4"/>
      <c r="JHO493" s="4"/>
      <c r="JHP493" s="4"/>
      <c r="JHQ493" s="4"/>
      <c r="JHR493" s="4"/>
      <c r="JHS493" s="4"/>
      <c r="JHT493" s="4"/>
      <c r="JHU493" s="4"/>
      <c r="JHV493" s="4"/>
      <c r="JHW493" s="4"/>
      <c r="JHX493" s="4"/>
      <c r="JHY493" s="4"/>
      <c r="JHZ493" s="4"/>
      <c r="JIA493" s="4"/>
      <c r="JIB493" s="4"/>
      <c r="JIC493" s="4"/>
      <c r="JID493" s="4"/>
      <c r="JIE493" s="4"/>
      <c r="JIF493" s="4"/>
      <c r="JIG493" s="4"/>
      <c r="JIH493" s="4"/>
      <c r="JII493" s="4"/>
      <c r="JIJ493" s="4"/>
      <c r="JIK493" s="4"/>
      <c r="JIL493" s="4"/>
      <c r="JIM493" s="4"/>
      <c r="JIN493" s="4"/>
      <c r="JIO493" s="4"/>
      <c r="JIP493" s="4"/>
      <c r="JIQ493" s="4"/>
      <c r="JIR493" s="4"/>
      <c r="JIS493" s="4"/>
      <c r="JIT493" s="4"/>
      <c r="JIU493" s="4"/>
      <c r="JIV493" s="4"/>
      <c r="JIW493" s="4"/>
      <c r="JIX493" s="4"/>
      <c r="JIY493" s="4"/>
      <c r="JIZ493" s="4"/>
      <c r="JJA493" s="4"/>
      <c r="JJB493" s="4"/>
      <c r="JJC493" s="4"/>
      <c r="JJD493" s="4"/>
      <c r="JJE493" s="4"/>
      <c r="JJF493" s="4"/>
      <c r="JJG493" s="4"/>
      <c r="JJH493" s="4"/>
      <c r="JJI493" s="4"/>
      <c r="JJJ493" s="4"/>
      <c r="JJK493" s="4"/>
      <c r="JJL493" s="4"/>
      <c r="JJM493" s="4"/>
      <c r="JJN493" s="4"/>
      <c r="JJO493" s="4"/>
      <c r="JJP493" s="4"/>
      <c r="JJQ493" s="4"/>
      <c r="JJR493" s="4"/>
      <c r="JJS493" s="4"/>
      <c r="JJT493" s="4"/>
      <c r="JJU493" s="4"/>
      <c r="JJV493" s="4"/>
      <c r="JJW493" s="4"/>
      <c r="JJX493" s="4"/>
      <c r="JJY493" s="4"/>
      <c r="JJZ493" s="4"/>
      <c r="JKA493" s="4"/>
      <c r="JKB493" s="4"/>
      <c r="JKC493" s="4"/>
      <c r="JKD493" s="4"/>
      <c r="JKE493" s="4"/>
      <c r="JKF493" s="4"/>
      <c r="JKG493" s="4"/>
      <c r="JKH493" s="4"/>
      <c r="JKI493" s="4"/>
      <c r="JKJ493" s="4"/>
      <c r="JKK493" s="4"/>
      <c r="JKL493" s="4"/>
      <c r="JKM493" s="4"/>
      <c r="JKN493" s="4"/>
      <c r="JKO493" s="4"/>
      <c r="JKP493" s="4"/>
      <c r="JKQ493" s="4"/>
      <c r="JKR493" s="4"/>
      <c r="JKS493" s="4"/>
      <c r="JKT493" s="4"/>
      <c r="JKU493" s="4"/>
      <c r="JKV493" s="4"/>
      <c r="JKW493" s="4"/>
      <c r="JKX493" s="4"/>
      <c r="JKY493" s="4"/>
      <c r="JKZ493" s="4"/>
      <c r="JLA493" s="4"/>
      <c r="JLB493" s="4"/>
      <c r="JLC493" s="4"/>
      <c r="JLD493" s="4"/>
      <c r="JLE493" s="4"/>
      <c r="JLF493" s="4"/>
      <c r="JLG493" s="4"/>
      <c r="JLH493" s="4"/>
      <c r="JLI493" s="4"/>
      <c r="JLJ493" s="4"/>
      <c r="JLK493" s="4"/>
      <c r="JLL493" s="4"/>
      <c r="JLM493" s="4"/>
      <c r="JLN493" s="4"/>
      <c r="JLO493" s="4"/>
      <c r="JLP493" s="4"/>
      <c r="JLQ493" s="4"/>
      <c r="JLR493" s="4"/>
      <c r="JLS493" s="4"/>
      <c r="JLT493" s="4"/>
      <c r="JLU493" s="4"/>
      <c r="JLV493" s="4"/>
      <c r="JLW493" s="4"/>
      <c r="JLX493" s="4"/>
      <c r="JLY493" s="4"/>
      <c r="JLZ493" s="4"/>
      <c r="JMA493" s="4"/>
      <c r="JMB493" s="4"/>
      <c r="JMC493" s="4"/>
      <c r="JMD493" s="4"/>
      <c r="JME493" s="4"/>
      <c r="JMF493" s="4"/>
      <c r="JMG493" s="4"/>
      <c r="JMH493" s="4"/>
      <c r="JMI493" s="4"/>
      <c r="JMJ493" s="4"/>
      <c r="JMK493" s="4"/>
      <c r="JML493" s="4"/>
      <c r="JMM493" s="4"/>
      <c r="JMN493" s="4"/>
      <c r="JMO493" s="4"/>
      <c r="JMP493" s="4"/>
      <c r="JMQ493" s="4"/>
      <c r="JMR493" s="4"/>
      <c r="JMS493" s="4"/>
      <c r="JMT493" s="4"/>
      <c r="JMU493" s="4"/>
      <c r="JMV493" s="4"/>
      <c r="JMW493" s="4"/>
      <c r="JMX493" s="4"/>
      <c r="JMY493" s="4"/>
      <c r="JMZ493" s="4"/>
      <c r="JNA493" s="4"/>
      <c r="JNB493" s="4"/>
      <c r="JNC493" s="4"/>
      <c r="JND493" s="4"/>
      <c r="JNE493" s="4"/>
      <c r="JNF493" s="4"/>
      <c r="JNG493" s="4"/>
      <c r="JNH493" s="4"/>
      <c r="JNI493" s="4"/>
      <c r="JNJ493" s="4"/>
      <c r="JNK493" s="4"/>
      <c r="JNL493" s="4"/>
      <c r="JNM493" s="4"/>
      <c r="JNN493" s="4"/>
      <c r="JNO493" s="4"/>
      <c r="JNP493" s="4"/>
      <c r="JNQ493" s="4"/>
      <c r="JNR493" s="4"/>
      <c r="JNS493" s="4"/>
      <c r="JNT493" s="4"/>
      <c r="JNU493" s="4"/>
      <c r="JNV493" s="4"/>
      <c r="JNW493" s="4"/>
      <c r="JNX493" s="4"/>
      <c r="JNY493" s="4"/>
      <c r="JNZ493" s="4"/>
      <c r="JOA493" s="4"/>
      <c r="JOB493" s="4"/>
      <c r="JOC493" s="4"/>
      <c r="JOD493" s="4"/>
      <c r="JOE493" s="4"/>
      <c r="JOF493" s="4"/>
      <c r="JOG493" s="4"/>
      <c r="JOH493" s="4"/>
      <c r="JOI493" s="4"/>
      <c r="JOJ493" s="4"/>
      <c r="JOK493" s="4"/>
      <c r="JOL493" s="4"/>
      <c r="JOM493" s="4"/>
      <c r="JON493" s="4"/>
      <c r="JOO493" s="4"/>
      <c r="JOP493" s="4"/>
      <c r="JOQ493" s="4"/>
      <c r="JOR493" s="4"/>
      <c r="JOS493" s="4"/>
      <c r="JOT493" s="4"/>
      <c r="JOU493" s="4"/>
      <c r="JOV493" s="4"/>
      <c r="JOW493" s="4"/>
      <c r="JOX493" s="4"/>
      <c r="JOY493" s="4"/>
      <c r="JOZ493" s="4"/>
      <c r="JPA493" s="4"/>
      <c r="JPB493" s="4"/>
      <c r="JPC493" s="4"/>
      <c r="JPD493" s="4"/>
      <c r="JPE493" s="4"/>
      <c r="JPF493" s="4"/>
      <c r="JPG493" s="4"/>
      <c r="JPH493" s="4"/>
      <c r="JPI493" s="4"/>
      <c r="JPJ493" s="4"/>
      <c r="JPK493" s="4"/>
      <c r="JPL493" s="4"/>
      <c r="JPM493" s="4"/>
      <c r="JPN493" s="4"/>
      <c r="JPO493" s="4"/>
      <c r="JPP493" s="4"/>
      <c r="JPQ493" s="4"/>
      <c r="JPR493" s="4"/>
      <c r="JPS493" s="4"/>
      <c r="JPT493" s="4"/>
      <c r="JPU493" s="4"/>
      <c r="JPV493" s="4"/>
      <c r="JPW493" s="4"/>
      <c r="JPX493" s="4"/>
      <c r="JPY493" s="4"/>
      <c r="JPZ493" s="4"/>
      <c r="JQA493" s="4"/>
      <c r="JQB493" s="4"/>
      <c r="JQC493" s="4"/>
      <c r="JQD493" s="4"/>
      <c r="JQE493" s="4"/>
      <c r="JQF493" s="4"/>
      <c r="JQG493" s="4"/>
      <c r="JQH493" s="4"/>
      <c r="JQI493" s="4"/>
      <c r="JQJ493" s="4"/>
      <c r="JQK493" s="4"/>
      <c r="JQL493" s="4"/>
      <c r="JQM493" s="4"/>
      <c r="JQN493" s="4"/>
      <c r="JQO493" s="4"/>
      <c r="JQP493" s="4"/>
      <c r="JQQ493" s="4"/>
      <c r="JQR493" s="4"/>
      <c r="JQS493" s="4"/>
      <c r="JQT493" s="4"/>
      <c r="JQU493" s="4"/>
      <c r="JQV493" s="4"/>
      <c r="JQW493" s="4"/>
      <c r="JQX493" s="4"/>
      <c r="JQY493" s="4"/>
      <c r="JQZ493" s="4"/>
      <c r="JRA493" s="4"/>
      <c r="JRB493" s="4"/>
      <c r="JRC493" s="4"/>
      <c r="JRD493" s="4"/>
      <c r="JRE493" s="4"/>
      <c r="JRF493" s="4"/>
      <c r="JRG493" s="4"/>
      <c r="JRH493" s="4"/>
      <c r="JRI493" s="4"/>
      <c r="JRJ493" s="4"/>
      <c r="JRK493" s="4"/>
      <c r="JRL493" s="4"/>
      <c r="JRM493" s="4"/>
      <c r="JRN493" s="4"/>
      <c r="JRO493" s="4"/>
      <c r="JRP493" s="4"/>
      <c r="JRQ493" s="4"/>
      <c r="JRR493" s="4"/>
      <c r="JRS493" s="4"/>
      <c r="JRT493" s="4"/>
      <c r="JRU493" s="4"/>
      <c r="JRV493" s="4"/>
      <c r="JRW493" s="4"/>
      <c r="JRX493" s="4"/>
      <c r="JRY493" s="4"/>
      <c r="JRZ493" s="4"/>
      <c r="JSA493" s="4"/>
      <c r="JSB493" s="4"/>
      <c r="JSC493" s="4"/>
      <c r="JSD493" s="4"/>
      <c r="JSE493" s="4"/>
      <c r="JSF493" s="4"/>
      <c r="JSG493" s="4"/>
      <c r="JSH493" s="4"/>
      <c r="JSI493" s="4"/>
      <c r="JSJ493" s="4"/>
      <c r="JSK493" s="4"/>
      <c r="JSL493" s="4"/>
      <c r="JSM493" s="4"/>
      <c r="JSN493" s="4"/>
      <c r="JSO493" s="4"/>
      <c r="JSP493" s="4"/>
      <c r="JSQ493" s="4"/>
      <c r="JSR493" s="4"/>
      <c r="JSS493" s="4"/>
      <c r="JST493" s="4"/>
      <c r="JSU493" s="4"/>
      <c r="JSV493" s="4"/>
      <c r="JSW493" s="4"/>
      <c r="JSX493" s="4"/>
      <c r="JSY493" s="4"/>
      <c r="JSZ493" s="4"/>
      <c r="JTA493" s="4"/>
      <c r="JTB493" s="4"/>
      <c r="JTC493" s="4"/>
      <c r="JTD493" s="4"/>
      <c r="JTE493" s="4"/>
      <c r="JTF493" s="4"/>
      <c r="JTG493" s="4"/>
      <c r="JTH493" s="4"/>
      <c r="JTI493" s="4"/>
      <c r="JTJ493" s="4"/>
      <c r="JTK493" s="4"/>
      <c r="JTL493" s="4"/>
      <c r="JTM493" s="4"/>
      <c r="JTN493" s="4"/>
      <c r="JTO493" s="4"/>
      <c r="JTP493" s="4"/>
      <c r="JTQ493" s="4"/>
      <c r="JTR493" s="4"/>
      <c r="JTS493" s="4"/>
      <c r="JTT493" s="4"/>
      <c r="JTU493" s="4"/>
      <c r="JTV493" s="4"/>
      <c r="JTW493" s="4"/>
      <c r="JTX493" s="4"/>
      <c r="JTY493" s="4"/>
      <c r="JTZ493" s="4"/>
      <c r="JUA493" s="4"/>
      <c r="JUB493" s="4"/>
      <c r="JUC493" s="4"/>
      <c r="JUD493" s="4"/>
      <c r="JUE493" s="4"/>
      <c r="JUF493" s="4"/>
      <c r="JUG493" s="4"/>
      <c r="JUH493" s="4"/>
      <c r="JUI493" s="4"/>
      <c r="JUJ493" s="4"/>
      <c r="JUK493" s="4"/>
      <c r="JUL493" s="4"/>
      <c r="JUM493" s="4"/>
      <c r="JUN493" s="4"/>
      <c r="JUO493" s="4"/>
      <c r="JUP493" s="4"/>
      <c r="JUQ493" s="4"/>
      <c r="JUR493" s="4"/>
      <c r="JUS493" s="4"/>
      <c r="JUT493" s="4"/>
      <c r="JUU493" s="4"/>
      <c r="JUV493" s="4"/>
      <c r="JUW493" s="4"/>
      <c r="JUX493" s="4"/>
      <c r="JUY493" s="4"/>
      <c r="JUZ493" s="4"/>
      <c r="JVA493" s="4"/>
      <c r="JVB493" s="4"/>
      <c r="JVC493" s="4"/>
      <c r="JVD493" s="4"/>
      <c r="JVE493" s="4"/>
      <c r="JVF493" s="4"/>
      <c r="JVG493" s="4"/>
      <c r="JVH493" s="4"/>
      <c r="JVI493" s="4"/>
      <c r="JVJ493" s="4"/>
      <c r="JVK493" s="4"/>
      <c r="JVL493" s="4"/>
      <c r="JVM493" s="4"/>
      <c r="JVN493" s="4"/>
      <c r="JVO493" s="4"/>
      <c r="JVP493" s="4"/>
      <c r="JVQ493" s="4"/>
      <c r="JVR493" s="4"/>
      <c r="JVS493" s="4"/>
      <c r="JVT493" s="4"/>
      <c r="JVU493" s="4"/>
      <c r="JVV493" s="4"/>
      <c r="JVW493" s="4"/>
      <c r="JVX493" s="4"/>
      <c r="JVY493" s="4"/>
      <c r="JVZ493" s="4"/>
      <c r="JWA493" s="4"/>
      <c r="JWB493" s="4"/>
      <c r="JWC493" s="4"/>
      <c r="JWD493" s="4"/>
      <c r="JWE493" s="4"/>
      <c r="JWF493" s="4"/>
      <c r="JWG493" s="4"/>
      <c r="JWH493" s="4"/>
      <c r="JWI493" s="4"/>
      <c r="JWJ493" s="4"/>
      <c r="JWK493" s="4"/>
      <c r="JWL493" s="4"/>
      <c r="JWM493" s="4"/>
      <c r="JWN493" s="4"/>
      <c r="JWO493" s="4"/>
      <c r="JWP493" s="4"/>
      <c r="JWQ493" s="4"/>
      <c r="JWR493" s="4"/>
      <c r="JWS493" s="4"/>
      <c r="JWT493" s="4"/>
      <c r="JWU493" s="4"/>
      <c r="JWV493" s="4"/>
      <c r="JWW493" s="4"/>
      <c r="JWX493" s="4"/>
      <c r="JWY493" s="4"/>
      <c r="JWZ493" s="4"/>
      <c r="JXA493" s="4"/>
      <c r="JXB493" s="4"/>
      <c r="JXC493" s="4"/>
      <c r="JXD493" s="4"/>
      <c r="JXE493" s="4"/>
      <c r="JXF493" s="4"/>
      <c r="JXG493" s="4"/>
      <c r="JXH493" s="4"/>
      <c r="JXI493" s="4"/>
      <c r="JXJ493" s="4"/>
      <c r="JXK493" s="4"/>
      <c r="JXL493" s="4"/>
      <c r="JXM493" s="4"/>
      <c r="JXN493" s="4"/>
      <c r="JXO493" s="4"/>
      <c r="JXP493" s="4"/>
      <c r="JXQ493" s="4"/>
      <c r="JXR493" s="4"/>
      <c r="JXS493" s="4"/>
      <c r="JXT493" s="4"/>
      <c r="JXU493" s="4"/>
      <c r="JXV493" s="4"/>
      <c r="JXW493" s="4"/>
      <c r="JXX493" s="4"/>
      <c r="JXY493" s="4"/>
      <c r="JXZ493" s="4"/>
      <c r="JYA493" s="4"/>
      <c r="JYB493" s="4"/>
      <c r="JYC493" s="4"/>
      <c r="JYD493" s="4"/>
      <c r="JYE493" s="4"/>
      <c r="JYF493" s="4"/>
      <c r="JYG493" s="4"/>
      <c r="JYH493" s="4"/>
      <c r="JYI493" s="4"/>
      <c r="JYJ493" s="4"/>
      <c r="JYK493" s="4"/>
      <c r="JYL493" s="4"/>
      <c r="JYM493" s="4"/>
      <c r="JYN493" s="4"/>
      <c r="JYO493" s="4"/>
      <c r="JYP493" s="4"/>
      <c r="JYQ493" s="4"/>
      <c r="JYR493" s="4"/>
      <c r="JYS493" s="4"/>
      <c r="JYT493" s="4"/>
      <c r="JYU493" s="4"/>
      <c r="JYV493" s="4"/>
      <c r="JYW493" s="4"/>
      <c r="JYX493" s="4"/>
      <c r="JYY493" s="4"/>
      <c r="JYZ493" s="4"/>
      <c r="JZA493" s="4"/>
      <c r="JZB493" s="4"/>
      <c r="JZC493" s="4"/>
      <c r="JZD493" s="4"/>
      <c r="JZE493" s="4"/>
      <c r="JZF493" s="4"/>
      <c r="JZG493" s="4"/>
      <c r="JZH493" s="4"/>
      <c r="JZI493" s="4"/>
      <c r="JZJ493" s="4"/>
      <c r="JZK493" s="4"/>
      <c r="JZL493" s="4"/>
      <c r="JZM493" s="4"/>
      <c r="JZN493" s="4"/>
      <c r="JZO493" s="4"/>
      <c r="JZP493" s="4"/>
      <c r="JZQ493" s="4"/>
      <c r="JZR493" s="4"/>
      <c r="JZS493" s="4"/>
      <c r="JZT493" s="4"/>
      <c r="JZU493" s="4"/>
      <c r="JZV493" s="4"/>
      <c r="JZW493" s="4"/>
      <c r="JZX493" s="4"/>
      <c r="JZY493" s="4"/>
      <c r="JZZ493" s="4"/>
      <c r="KAA493" s="4"/>
      <c r="KAB493" s="4"/>
      <c r="KAC493" s="4"/>
      <c r="KAD493" s="4"/>
      <c r="KAE493" s="4"/>
      <c r="KAF493" s="4"/>
      <c r="KAG493" s="4"/>
      <c r="KAH493" s="4"/>
      <c r="KAI493" s="4"/>
      <c r="KAJ493" s="4"/>
      <c r="KAK493" s="4"/>
      <c r="KAL493" s="4"/>
      <c r="KAM493" s="4"/>
      <c r="KAN493" s="4"/>
      <c r="KAO493" s="4"/>
      <c r="KAP493" s="4"/>
      <c r="KAQ493" s="4"/>
      <c r="KAR493" s="4"/>
      <c r="KAS493" s="4"/>
      <c r="KAT493" s="4"/>
      <c r="KAU493" s="4"/>
      <c r="KAV493" s="4"/>
      <c r="KAW493" s="4"/>
      <c r="KAX493" s="4"/>
      <c r="KAY493" s="4"/>
      <c r="KAZ493" s="4"/>
      <c r="KBA493" s="4"/>
      <c r="KBB493" s="4"/>
      <c r="KBC493" s="4"/>
      <c r="KBD493" s="4"/>
      <c r="KBE493" s="4"/>
      <c r="KBF493" s="4"/>
      <c r="KBG493" s="4"/>
      <c r="KBH493" s="4"/>
      <c r="KBI493" s="4"/>
      <c r="KBJ493" s="4"/>
      <c r="KBK493" s="4"/>
      <c r="KBL493" s="4"/>
      <c r="KBM493" s="4"/>
      <c r="KBN493" s="4"/>
      <c r="KBO493" s="4"/>
      <c r="KBP493" s="4"/>
      <c r="KBQ493" s="4"/>
      <c r="KBR493" s="4"/>
      <c r="KBS493" s="4"/>
      <c r="KBT493" s="4"/>
      <c r="KBU493" s="4"/>
      <c r="KBV493" s="4"/>
      <c r="KBW493" s="4"/>
      <c r="KBX493" s="4"/>
      <c r="KBY493" s="4"/>
      <c r="KBZ493" s="4"/>
      <c r="KCA493" s="4"/>
      <c r="KCB493" s="4"/>
      <c r="KCC493" s="4"/>
      <c r="KCD493" s="4"/>
      <c r="KCE493" s="4"/>
      <c r="KCF493" s="4"/>
      <c r="KCG493" s="4"/>
      <c r="KCH493" s="4"/>
      <c r="KCI493" s="4"/>
      <c r="KCJ493" s="4"/>
      <c r="KCK493" s="4"/>
      <c r="KCL493" s="4"/>
      <c r="KCM493" s="4"/>
      <c r="KCN493" s="4"/>
      <c r="KCO493" s="4"/>
      <c r="KCP493" s="4"/>
      <c r="KCQ493" s="4"/>
      <c r="KCR493" s="4"/>
      <c r="KCS493" s="4"/>
      <c r="KCT493" s="4"/>
      <c r="KCU493" s="4"/>
      <c r="KCV493" s="4"/>
      <c r="KCW493" s="4"/>
      <c r="KCX493" s="4"/>
      <c r="KCY493" s="4"/>
      <c r="KCZ493" s="4"/>
      <c r="KDA493" s="4"/>
      <c r="KDB493" s="4"/>
      <c r="KDC493" s="4"/>
      <c r="KDD493" s="4"/>
      <c r="KDE493" s="4"/>
      <c r="KDF493" s="4"/>
      <c r="KDG493" s="4"/>
      <c r="KDH493" s="4"/>
      <c r="KDI493" s="4"/>
      <c r="KDJ493" s="4"/>
      <c r="KDK493" s="4"/>
      <c r="KDL493" s="4"/>
      <c r="KDM493" s="4"/>
      <c r="KDN493" s="4"/>
      <c r="KDO493" s="4"/>
      <c r="KDP493" s="4"/>
      <c r="KDQ493" s="4"/>
      <c r="KDR493" s="4"/>
      <c r="KDS493" s="4"/>
      <c r="KDT493" s="4"/>
      <c r="KDU493" s="4"/>
      <c r="KDV493" s="4"/>
      <c r="KDW493" s="4"/>
      <c r="KDX493" s="4"/>
      <c r="KDY493" s="4"/>
      <c r="KDZ493" s="4"/>
      <c r="KEA493" s="4"/>
      <c r="KEB493" s="4"/>
      <c r="KEC493" s="4"/>
      <c r="KED493" s="4"/>
      <c r="KEE493" s="4"/>
      <c r="KEF493" s="4"/>
      <c r="KEG493" s="4"/>
      <c r="KEH493" s="4"/>
      <c r="KEI493" s="4"/>
      <c r="KEJ493" s="4"/>
      <c r="KEK493" s="4"/>
      <c r="KEL493" s="4"/>
      <c r="KEM493" s="4"/>
      <c r="KEN493" s="4"/>
      <c r="KEO493" s="4"/>
      <c r="KEP493" s="4"/>
      <c r="KEQ493" s="4"/>
      <c r="KER493" s="4"/>
      <c r="KES493" s="4"/>
      <c r="KET493" s="4"/>
      <c r="KEU493" s="4"/>
      <c r="KEV493" s="4"/>
      <c r="KEW493" s="4"/>
      <c r="KEX493" s="4"/>
      <c r="KEY493" s="4"/>
      <c r="KEZ493" s="4"/>
      <c r="KFA493" s="4"/>
      <c r="KFB493" s="4"/>
      <c r="KFC493" s="4"/>
      <c r="KFD493" s="4"/>
      <c r="KFE493" s="4"/>
      <c r="KFF493" s="4"/>
      <c r="KFG493" s="4"/>
      <c r="KFH493" s="4"/>
      <c r="KFI493" s="4"/>
      <c r="KFJ493" s="4"/>
      <c r="KFK493" s="4"/>
      <c r="KFL493" s="4"/>
      <c r="KFM493" s="4"/>
      <c r="KFN493" s="4"/>
      <c r="KFO493" s="4"/>
      <c r="KFP493" s="4"/>
      <c r="KFQ493" s="4"/>
      <c r="KFR493" s="4"/>
      <c r="KFS493" s="4"/>
      <c r="KFT493" s="4"/>
      <c r="KFU493" s="4"/>
      <c r="KFV493" s="4"/>
      <c r="KFW493" s="4"/>
      <c r="KFX493" s="4"/>
      <c r="KFY493" s="4"/>
      <c r="KFZ493" s="4"/>
      <c r="KGA493" s="4"/>
      <c r="KGB493" s="4"/>
      <c r="KGC493" s="4"/>
      <c r="KGD493" s="4"/>
      <c r="KGE493" s="4"/>
      <c r="KGF493" s="4"/>
      <c r="KGG493" s="4"/>
      <c r="KGH493" s="4"/>
      <c r="KGI493" s="4"/>
      <c r="KGJ493" s="4"/>
      <c r="KGK493" s="4"/>
      <c r="KGL493" s="4"/>
      <c r="KGM493" s="4"/>
      <c r="KGN493" s="4"/>
      <c r="KGO493" s="4"/>
      <c r="KGP493" s="4"/>
      <c r="KGQ493" s="4"/>
      <c r="KGR493" s="4"/>
      <c r="KGS493" s="4"/>
      <c r="KGT493" s="4"/>
      <c r="KGU493" s="4"/>
      <c r="KGV493" s="4"/>
      <c r="KGW493" s="4"/>
      <c r="KGX493" s="4"/>
      <c r="KGY493" s="4"/>
      <c r="KGZ493" s="4"/>
      <c r="KHA493" s="4"/>
      <c r="KHB493" s="4"/>
      <c r="KHC493" s="4"/>
      <c r="KHD493" s="4"/>
      <c r="KHE493" s="4"/>
      <c r="KHF493" s="4"/>
      <c r="KHG493" s="4"/>
      <c r="KHH493" s="4"/>
      <c r="KHI493" s="4"/>
      <c r="KHJ493" s="4"/>
      <c r="KHK493" s="4"/>
      <c r="KHL493" s="4"/>
      <c r="KHM493" s="4"/>
      <c r="KHN493" s="4"/>
      <c r="KHO493" s="4"/>
      <c r="KHP493" s="4"/>
      <c r="KHQ493" s="4"/>
      <c r="KHR493" s="4"/>
      <c r="KHS493" s="4"/>
      <c r="KHT493" s="4"/>
      <c r="KHU493" s="4"/>
      <c r="KHV493" s="4"/>
      <c r="KHW493" s="4"/>
      <c r="KHX493" s="4"/>
      <c r="KHY493" s="4"/>
      <c r="KHZ493" s="4"/>
      <c r="KIA493" s="4"/>
      <c r="KIB493" s="4"/>
      <c r="KIC493" s="4"/>
      <c r="KID493" s="4"/>
      <c r="KIE493" s="4"/>
      <c r="KIF493" s="4"/>
      <c r="KIG493" s="4"/>
      <c r="KIH493" s="4"/>
      <c r="KII493" s="4"/>
      <c r="KIJ493" s="4"/>
      <c r="KIK493" s="4"/>
      <c r="KIL493" s="4"/>
      <c r="KIM493" s="4"/>
      <c r="KIN493" s="4"/>
      <c r="KIO493" s="4"/>
      <c r="KIP493" s="4"/>
      <c r="KIQ493" s="4"/>
      <c r="KIR493" s="4"/>
      <c r="KIS493" s="4"/>
      <c r="KIT493" s="4"/>
      <c r="KIU493" s="4"/>
      <c r="KIV493" s="4"/>
      <c r="KIW493" s="4"/>
      <c r="KIX493" s="4"/>
      <c r="KIY493" s="4"/>
      <c r="KIZ493" s="4"/>
      <c r="KJA493" s="4"/>
      <c r="KJB493" s="4"/>
      <c r="KJC493" s="4"/>
      <c r="KJD493" s="4"/>
      <c r="KJE493" s="4"/>
      <c r="KJF493" s="4"/>
      <c r="KJG493" s="4"/>
      <c r="KJH493" s="4"/>
      <c r="KJI493" s="4"/>
      <c r="KJJ493" s="4"/>
      <c r="KJK493" s="4"/>
      <c r="KJL493" s="4"/>
      <c r="KJM493" s="4"/>
      <c r="KJN493" s="4"/>
      <c r="KJO493" s="4"/>
      <c r="KJP493" s="4"/>
      <c r="KJQ493" s="4"/>
      <c r="KJR493" s="4"/>
      <c r="KJS493" s="4"/>
      <c r="KJT493" s="4"/>
      <c r="KJU493" s="4"/>
      <c r="KJV493" s="4"/>
      <c r="KJW493" s="4"/>
      <c r="KJX493" s="4"/>
      <c r="KJY493" s="4"/>
      <c r="KJZ493" s="4"/>
      <c r="KKA493" s="4"/>
      <c r="KKB493" s="4"/>
      <c r="KKC493" s="4"/>
      <c r="KKD493" s="4"/>
      <c r="KKE493" s="4"/>
      <c r="KKF493" s="4"/>
      <c r="KKG493" s="4"/>
      <c r="KKH493" s="4"/>
      <c r="KKI493" s="4"/>
      <c r="KKJ493" s="4"/>
      <c r="KKK493" s="4"/>
      <c r="KKL493" s="4"/>
      <c r="KKM493" s="4"/>
      <c r="KKN493" s="4"/>
      <c r="KKO493" s="4"/>
      <c r="KKP493" s="4"/>
      <c r="KKQ493" s="4"/>
      <c r="KKR493" s="4"/>
      <c r="KKS493" s="4"/>
      <c r="KKT493" s="4"/>
      <c r="KKU493" s="4"/>
      <c r="KKV493" s="4"/>
      <c r="KKW493" s="4"/>
      <c r="KKX493" s="4"/>
      <c r="KKY493" s="4"/>
      <c r="KKZ493" s="4"/>
      <c r="KLA493" s="4"/>
      <c r="KLB493" s="4"/>
      <c r="KLC493" s="4"/>
      <c r="KLD493" s="4"/>
      <c r="KLE493" s="4"/>
      <c r="KLF493" s="4"/>
      <c r="KLG493" s="4"/>
      <c r="KLH493" s="4"/>
      <c r="KLI493" s="4"/>
      <c r="KLJ493" s="4"/>
      <c r="KLK493" s="4"/>
      <c r="KLL493" s="4"/>
      <c r="KLM493" s="4"/>
      <c r="KLN493" s="4"/>
      <c r="KLO493" s="4"/>
      <c r="KLP493" s="4"/>
      <c r="KLQ493" s="4"/>
      <c r="KLR493" s="4"/>
      <c r="KLS493" s="4"/>
      <c r="KLT493" s="4"/>
      <c r="KLU493" s="4"/>
      <c r="KLV493" s="4"/>
      <c r="KLW493" s="4"/>
      <c r="KLX493" s="4"/>
      <c r="KLY493" s="4"/>
      <c r="KLZ493" s="4"/>
      <c r="KMA493" s="4"/>
      <c r="KMB493" s="4"/>
      <c r="KMC493" s="4"/>
      <c r="KMD493" s="4"/>
      <c r="KME493" s="4"/>
      <c r="KMF493" s="4"/>
      <c r="KMG493" s="4"/>
      <c r="KMH493" s="4"/>
      <c r="KMI493" s="4"/>
      <c r="KMJ493" s="4"/>
      <c r="KMK493" s="4"/>
      <c r="KML493" s="4"/>
      <c r="KMM493" s="4"/>
      <c r="KMN493" s="4"/>
      <c r="KMO493" s="4"/>
      <c r="KMP493" s="4"/>
      <c r="KMQ493" s="4"/>
      <c r="KMR493" s="4"/>
      <c r="KMS493" s="4"/>
      <c r="KMT493" s="4"/>
      <c r="KMU493" s="4"/>
      <c r="KMV493" s="4"/>
      <c r="KMW493" s="4"/>
      <c r="KMX493" s="4"/>
      <c r="KMY493" s="4"/>
      <c r="KMZ493" s="4"/>
      <c r="KNA493" s="4"/>
      <c r="KNB493" s="4"/>
      <c r="KNC493" s="4"/>
      <c r="KND493" s="4"/>
      <c r="KNE493" s="4"/>
      <c r="KNF493" s="4"/>
      <c r="KNG493" s="4"/>
      <c r="KNH493" s="4"/>
      <c r="KNI493" s="4"/>
      <c r="KNJ493" s="4"/>
      <c r="KNK493" s="4"/>
      <c r="KNL493" s="4"/>
      <c r="KNM493" s="4"/>
      <c r="KNN493" s="4"/>
      <c r="KNO493" s="4"/>
      <c r="KNP493" s="4"/>
      <c r="KNQ493" s="4"/>
      <c r="KNR493" s="4"/>
      <c r="KNS493" s="4"/>
      <c r="KNT493" s="4"/>
      <c r="KNU493" s="4"/>
      <c r="KNV493" s="4"/>
      <c r="KNW493" s="4"/>
      <c r="KNX493" s="4"/>
      <c r="KNY493" s="4"/>
      <c r="KNZ493" s="4"/>
      <c r="KOA493" s="4"/>
      <c r="KOB493" s="4"/>
      <c r="KOC493" s="4"/>
      <c r="KOD493" s="4"/>
      <c r="KOE493" s="4"/>
      <c r="KOF493" s="4"/>
      <c r="KOG493" s="4"/>
      <c r="KOH493" s="4"/>
      <c r="KOI493" s="4"/>
      <c r="KOJ493" s="4"/>
      <c r="KOK493" s="4"/>
      <c r="KOL493" s="4"/>
      <c r="KOM493" s="4"/>
      <c r="KON493" s="4"/>
      <c r="KOO493" s="4"/>
      <c r="KOP493" s="4"/>
      <c r="KOQ493" s="4"/>
      <c r="KOR493" s="4"/>
      <c r="KOS493" s="4"/>
      <c r="KOT493" s="4"/>
      <c r="KOU493" s="4"/>
      <c r="KOV493" s="4"/>
      <c r="KOW493" s="4"/>
      <c r="KOX493" s="4"/>
      <c r="KOY493" s="4"/>
      <c r="KOZ493" s="4"/>
      <c r="KPA493" s="4"/>
      <c r="KPB493" s="4"/>
      <c r="KPC493" s="4"/>
      <c r="KPD493" s="4"/>
      <c r="KPE493" s="4"/>
      <c r="KPF493" s="4"/>
      <c r="KPG493" s="4"/>
      <c r="KPH493" s="4"/>
      <c r="KPI493" s="4"/>
      <c r="KPJ493" s="4"/>
      <c r="KPK493" s="4"/>
      <c r="KPL493" s="4"/>
      <c r="KPM493" s="4"/>
      <c r="KPN493" s="4"/>
      <c r="KPO493" s="4"/>
      <c r="KPP493" s="4"/>
      <c r="KPQ493" s="4"/>
      <c r="KPR493" s="4"/>
      <c r="KPS493" s="4"/>
      <c r="KPT493" s="4"/>
      <c r="KPU493" s="4"/>
      <c r="KPV493" s="4"/>
      <c r="KPW493" s="4"/>
      <c r="KPX493" s="4"/>
      <c r="KPY493" s="4"/>
      <c r="KPZ493" s="4"/>
      <c r="KQA493" s="4"/>
      <c r="KQB493" s="4"/>
      <c r="KQC493" s="4"/>
      <c r="KQD493" s="4"/>
      <c r="KQE493" s="4"/>
      <c r="KQF493" s="4"/>
      <c r="KQG493" s="4"/>
      <c r="KQH493" s="4"/>
      <c r="KQI493" s="4"/>
      <c r="KQJ493" s="4"/>
      <c r="KQK493" s="4"/>
      <c r="KQL493" s="4"/>
      <c r="KQM493" s="4"/>
      <c r="KQN493" s="4"/>
      <c r="KQO493" s="4"/>
      <c r="KQP493" s="4"/>
      <c r="KQQ493" s="4"/>
      <c r="KQR493" s="4"/>
      <c r="KQS493" s="4"/>
      <c r="KQT493" s="4"/>
      <c r="KQU493" s="4"/>
      <c r="KQV493" s="4"/>
      <c r="KQW493" s="4"/>
      <c r="KQX493" s="4"/>
      <c r="KQY493" s="4"/>
      <c r="KQZ493" s="4"/>
      <c r="KRA493" s="4"/>
      <c r="KRB493" s="4"/>
      <c r="KRC493" s="4"/>
      <c r="KRD493" s="4"/>
      <c r="KRE493" s="4"/>
      <c r="KRF493" s="4"/>
      <c r="KRG493" s="4"/>
      <c r="KRH493" s="4"/>
      <c r="KRI493" s="4"/>
      <c r="KRJ493" s="4"/>
      <c r="KRK493" s="4"/>
      <c r="KRL493" s="4"/>
      <c r="KRM493" s="4"/>
      <c r="KRN493" s="4"/>
      <c r="KRO493" s="4"/>
      <c r="KRP493" s="4"/>
      <c r="KRQ493" s="4"/>
      <c r="KRR493" s="4"/>
      <c r="KRS493" s="4"/>
      <c r="KRT493" s="4"/>
      <c r="KRU493" s="4"/>
      <c r="KRV493" s="4"/>
      <c r="KRW493" s="4"/>
      <c r="KRX493" s="4"/>
      <c r="KRY493" s="4"/>
      <c r="KRZ493" s="4"/>
      <c r="KSA493" s="4"/>
      <c r="KSB493" s="4"/>
      <c r="KSC493" s="4"/>
      <c r="KSD493" s="4"/>
      <c r="KSE493" s="4"/>
      <c r="KSF493" s="4"/>
      <c r="KSG493" s="4"/>
      <c r="KSH493" s="4"/>
      <c r="KSI493" s="4"/>
      <c r="KSJ493" s="4"/>
      <c r="KSK493" s="4"/>
      <c r="KSL493" s="4"/>
      <c r="KSM493" s="4"/>
      <c r="KSN493" s="4"/>
      <c r="KSO493" s="4"/>
      <c r="KSP493" s="4"/>
      <c r="KSQ493" s="4"/>
      <c r="KSR493" s="4"/>
      <c r="KSS493" s="4"/>
      <c r="KST493" s="4"/>
      <c r="KSU493" s="4"/>
      <c r="KSV493" s="4"/>
      <c r="KSW493" s="4"/>
      <c r="KSX493" s="4"/>
      <c r="KSY493" s="4"/>
      <c r="KSZ493" s="4"/>
      <c r="KTA493" s="4"/>
      <c r="KTB493" s="4"/>
      <c r="KTC493" s="4"/>
      <c r="KTD493" s="4"/>
      <c r="KTE493" s="4"/>
      <c r="KTF493" s="4"/>
      <c r="KTG493" s="4"/>
      <c r="KTH493" s="4"/>
      <c r="KTI493" s="4"/>
      <c r="KTJ493" s="4"/>
      <c r="KTK493" s="4"/>
      <c r="KTL493" s="4"/>
      <c r="KTM493" s="4"/>
      <c r="KTN493" s="4"/>
      <c r="KTO493" s="4"/>
      <c r="KTP493" s="4"/>
      <c r="KTQ493" s="4"/>
      <c r="KTR493" s="4"/>
      <c r="KTS493" s="4"/>
      <c r="KTT493" s="4"/>
      <c r="KTU493" s="4"/>
      <c r="KTV493" s="4"/>
      <c r="KTW493" s="4"/>
      <c r="KTX493" s="4"/>
      <c r="KTY493" s="4"/>
      <c r="KTZ493" s="4"/>
      <c r="KUA493" s="4"/>
      <c r="KUB493" s="4"/>
      <c r="KUC493" s="4"/>
      <c r="KUD493" s="4"/>
      <c r="KUE493" s="4"/>
      <c r="KUF493" s="4"/>
      <c r="KUG493" s="4"/>
      <c r="KUH493" s="4"/>
      <c r="KUI493" s="4"/>
      <c r="KUJ493" s="4"/>
      <c r="KUK493" s="4"/>
      <c r="KUL493" s="4"/>
      <c r="KUM493" s="4"/>
      <c r="KUN493" s="4"/>
      <c r="KUO493" s="4"/>
      <c r="KUP493" s="4"/>
      <c r="KUQ493" s="4"/>
      <c r="KUR493" s="4"/>
      <c r="KUS493" s="4"/>
      <c r="KUT493" s="4"/>
      <c r="KUU493" s="4"/>
      <c r="KUV493" s="4"/>
      <c r="KUW493" s="4"/>
      <c r="KUX493" s="4"/>
      <c r="KUY493" s="4"/>
      <c r="KUZ493" s="4"/>
      <c r="KVA493" s="4"/>
      <c r="KVB493" s="4"/>
      <c r="KVC493" s="4"/>
      <c r="KVD493" s="4"/>
      <c r="KVE493" s="4"/>
      <c r="KVF493" s="4"/>
      <c r="KVG493" s="4"/>
      <c r="KVH493" s="4"/>
      <c r="KVI493" s="4"/>
      <c r="KVJ493" s="4"/>
      <c r="KVK493" s="4"/>
      <c r="KVL493" s="4"/>
      <c r="KVM493" s="4"/>
      <c r="KVN493" s="4"/>
      <c r="KVO493" s="4"/>
      <c r="KVP493" s="4"/>
      <c r="KVQ493" s="4"/>
      <c r="KVR493" s="4"/>
      <c r="KVS493" s="4"/>
      <c r="KVT493" s="4"/>
      <c r="KVU493" s="4"/>
      <c r="KVV493" s="4"/>
      <c r="KVW493" s="4"/>
      <c r="KVX493" s="4"/>
      <c r="KVY493" s="4"/>
      <c r="KVZ493" s="4"/>
      <c r="KWA493" s="4"/>
      <c r="KWB493" s="4"/>
      <c r="KWC493" s="4"/>
      <c r="KWD493" s="4"/>
      <c r="KWE493" s="4"/>
      <c r="KWF493" s="4"/>
      <c r="KWG493" s="4"/>
      <c r="KWH493" s="4"/>
      <c r="KWI493" s="4"/>
      <c r="KWJ493" s="4"/>
      <c r="KWK493" s="4"/>
      <c r="KWL493" s="4"/>
      <c r="KWM493" s="4"/>
      <c r="KWN493" s="4"/>
      <c r="KWO493" s="4"/>
      <c r="KWP493" s="4"/>
      <c r="KWQ493" s="4"/>
      <c r="KWR493" s="4"/>
      <c r="KWS493" s="4"/>
      <c r="KWT493" s="4"/>
      <c r="KWU493" s="4"/>
      <c r="KWV493" s="4"/>
      <c r="KWW493" s="4"/>
      <c r="KWX493" s="4"/>
      <c r="KWY493" s="4"/>
      <c r="KWZ493" s="4"/>
      <c r="KXA493" s="4"/>
      <c r="KXB493" s="4"/>
      <c r="KXC493" s="4"/>
      <c r="KXD493" s="4"/>
      <c r="KXE493" s="4"/>
      <c r="KXF493" s="4"/>
      <c r="KXG493" s="4"/>
      <c r="KXH493" s="4"/>
      <c r="KXI493" s="4"/>
      <c r="KXJ493" s="4"/>
      <c r="KXK493" s="4"/>
      <c r="KXL493" s="4"/>
      <c r="KXM493" s="4"/>
      <c r="KXN493" s="4"/>
      <c r="KXO493" s="4"/>
      <c r="KXP493" s="4"/>
      <c r="KXQ493" s="4"/>
      <c r="KXR493" s="4"/>
      <c r="KXS493" s="4"/>
      <c r="KXT493" s="4"/>
      <c r="KXU493" s="4"/>
      <c r="KXV493" s="4"/>
      <c r="KXW493" s="4"/>
      <c r="KXX493" s="4"/>
      <c r="KXY493" s="4"/>
      <c r="KXZ493" s="4"/>
      <c r="KYA493" s="4"/>
      <c r="KYB493" s="4"/>
      <c r="KYC493" s="4"/>
      <c r="KYD493" s="4"/>
      <c r="KYE493" s="4"/>
      <c r="KYF493" s="4"/>
      <c r="KYG493" s="4"/>
      <c r="KYH493" s="4"/>
      <c r="KYI493" s="4"/>
      <c r="KYJ493" s="4"/>
      <c r="KYK493" s="4"/>
      <c r="KYL493" s="4"/>
      <c r="KYM493" s="4"/>
      <c r="KYN493" s="4"/>
      <c r="KYO493" s="4"/>
      <c r="KYP493" s="4"/>
      <c r="KYQ493" s="4"/>
      <c r="KYR493" s="4"/>
      <c r="KYS493" s="4"/>
      <c r="KYT493" s="4"/>
      <c r="KYU493" s="4"/>
      <c r="KYV493" s="4"/>
      <c r="KYW493" s="4"/>
      <c r="KYX493" s="4"/>
      <c r="KYY493" s="4"/>
      <c r="KYZ493" s="4"/>
      <c r="KZA493" s="4"/>
      <c r="KZB493" s="4"/>
      <c r="KZC493" s="4"/>
      <c r="KZD493" s="4"/>
      <c r="KZE493" s="4"/>
      <c r="KZF493" s="4"/>
      <c r="KZG493" s="4"/>
      <c r="KZH493" s="4"/>
      <c r="KZI493" s="4"/>
      <c r="KZJ493" s="4"/>
      <c r="KZK493" s="4"/>
      <c r="KZL493" s="4"/>
      <c r="KZM493" s="4"/>
      <c r="KZN493" s="4"/>
      <c r="KZO493" s="4"/>
      <c r="KZP493" s="4"/>
      <c r="KZQ493" s="4"/>
      <c r="KZR493" s="4"/>
      <c r="KZS493" s="4"/>
      <c r="KZT493" s="4"/>
      <c r="KZU493" s="4"/>
      <c r="KZV493" s="4"/>
      <c r="KZW493" s="4"/>
      <c r="KZX493" s="4"/>
      <c r="KZY493" s="4"/>
      <c r="KZZ493" s="4"/>
      <c r="LAA493" s="4"/>
      <c r="LAB493" s="4"/>
      <c r="LAC493" s="4"/>
      <c r="LAD493" s="4"/>
      <c r="LAE493" s="4"/>
      <c r="LAF493" s="4"/>
      <c r="LAG493" s="4"/>
      <c r="LAH493" s="4"/>
      <c r="LAI493" s="4"/>
      <c r="LAJ493" s="4"/>
      <c r="LAK493" s="4"/>
      <c r="LAL493" s="4"/>
      <c r="LAM493" s="4"/>
      <c r="LAN493" s="4"/>
      <c r="LAO493" s="4"/>
      <c r="LAP493" s="4"/>
      <c r="LAQ493" s="4"/>
      <c r="LAR493" s="4"/>
      <c r="LAS493" s="4"/>
      <c r="LAT493" s="4"/>
      <c r="LAU493" s="4"/>
      <c r="LAV493" s="4"/>
      <c r="LAW493" s="4"/>
      <c r="LAX493" s="4"/>
      <c r="LAY493" s="4"/>
      <c r="LAZ493" s="4"/>
      <c r="LBA493" s="4"/>
      <c r="LBB493" s="4"/>
      <c r="LBC493" s="4"/>
      <c r="LBD493" s="4"/>
      <c r="LBE493" s="4"/>
      <c r="LBF493" s="4"/>
      <c r="LBG493" s="4"/>
      <c r="LBH493" s="4"/>
      <c r="LBI493" s="4"/>
      <c r="LBJ493" s="4"/>
      <c r="LBK493" s="4"/>
      <c r="LBL493" s="4"/>
      <c r="LBM493" s="4"/>
      <c r="LBN493" s="4"/>
      <c r="LBO493" s="4"/>
      <c r="LBP493" s="4"/>
      <c r="LBQ493" s="4"/>
      <c r="LBR493" s="4"/>
      <c r="LBS493" s="4"/>
      <c r="LBT493" s="4"/>
      <c r="LBU493" s="4"/>
      <c r="LBV493" s="4"/>
      <c r="LBW493" s="4"/>
      <c r="LBX493" s="4"/>
      <c r="LBY493" s="4"/>
      <c r="LBZ493" s="4"/>
      <c r="LCA493" s="4"/>
      <c r="LCB493" s="4"/>
      <c r="LCC493" s="4"/>
      <c r="LCD493" s="4"/>
      <c r="LCE493" s="4"/>
      <c r="LCF493" s="4"/>
      <c r="LCG493" s="4"/>
      <c r="LCH493" s="4"/>
      <c r="LCI493" s="4"/>
      <c r="LCJ493" s="4"/>
      <c r="LCK493" s="4"/>
      <c r="LCL493" s="4"/>
      <c r="LCM493" s="4"/>
      <c r="LCN493" s="4"/>
      <c r="LCO493" s="4"/>
      <c r="LCP493" s="4"/>
      <c r="LCQ493" s="4"/>
      <c r="LCR493" s="4"/>
      <c r="LCS493" s="4"/>
      <c r="LCT493" s="4"/>
      <c r="LCU493" s="4"/>
      <c r="LCV493" s="4"/>
      <c r="LCW493" s="4"/>
      <c r="LCX493" s="4"/>
      <c r="LCY493" s="4"/>
      <c r="LCZ493" s="4"/>
      <c r="LDA493" s="4"/>
      <c r="LDB493" s="4"/>
      <c r="LDC493" s="4"/>
      <c r="LDD493" s="4"/>
      <c r="LDE493" s="4"/>
      <c r="LDF493" s="4"/>
      <c r="LDG493" s="4"/>
      <c r="LDH493" s="4"/>
      <c r="LDI493" s="4"/>
      <c r="LDJ493" s="4"/>
      <c r="LDK493" s="4"/>
      <c r="LDL493" s="4"/>
      <c r="LDM493" s="4"/>
      <c r="LDN493" s="4"/>
      <c r="LDO493" s="4"/>
      <c r="LDP493" s="4"/>
      <c r="LDQ493" s="4"/>
      <c r="LDR493" s="4"/>
      <c r="LDS493" s="4"/>
      <c r="LDT493" s="4"/>
      <c r="LDU493" s="4"/>
      <c r="LDV493" s="4"/>
      <c r="LDW493" s="4"/>
      <c r="LDX493" s="4"/>
      <c r="LDY493" s="4"/>
      <c r="LDZ493" s="4"/>
      <c r="LEA493" s="4"/>
      <c r="LEB493" s="4"/>
      <c r="LEC493" s="4"/>
      <c r="LED493" s="4"/>
      <c r="LEE493" s="4"/>
      <c r="LEF493" s="4"/>
      <c r="LEG493" s="4"/>
      <c r="LEH493" s="4"/>
      <c r="LEI493" s="4"/>
      <c r="LEJ493" s="4"/>
      <c r="LEK493" s="4"/>
      <c r="LEL493" s="4"/>
      <c r="LEM493" s="4"/>
      <c r="LEN493" s="4"/>
      <c r="LEO493" s="4"/>
      <c r="LEP493" s="4"/>
      <c r="LEQ493" s="4"/>
      <c r="LER493" s="4"/>
      <c r="LES493" s="4"/>
      <c r="LET493" s="4"/>
      <c r="LEU493" s="4"/>
      <c r="LEV493" s="4"/>
      <c r="LEW493" s="4"/>
      <c r="LEX493" s="4"/>
      <c r="LEY493" s="4"/>
      <c r="LEZ493" s="4"/>
      <c r="LFA493" s="4"/>
      <c r="LFB493" s="4"/>
      <c r="LFC493" s="4"/>
      <c r="LFD493" s="4"/>
      <c r="LFE493" s="4"/>
      <c r="LFF493" s="4"/>
      <c r="LFG493" s="4"/>
      <c r="LFH493" s="4"/>
      <c r="LFI493" s="4"/>
      <c r="LFJ493" s="4"/>
      <c r="LFK493" s="4"/>
      <c r="LFL493" s="4"/>
      <c r="LFM493" s="4"/>
      <c r="LFN493" s="4"/>
      <c r="LFO493" s="4"/>
      <c r="LFP493" s="4"/>
      <c r="LFQ493" s="4"/>
      <c r="LFR493" s="4"/>
      <c r="LFS493" s="4"/>
      <c r="LFT493" s="4"/>
      <c r="LFU493" s="4"/>
      <c r="LFV493" s="4"/>
      <c r="LFW493" s="4"/>
      <c r="LFX493" s="4"/>
      <c r="LFY493" s="4"/>
      <c r="LFZ493" s="4"/>
      <c r="LGA493" s="4"/>
      <c r="LGB493" s="4"/>
      <c r="LGC493" s="4"/>
      <c r="LGD493" s="4"/>
      <c r="LGE493" s="4"/>
      <c r="LGF493" s="4"/>
      <c r="LGG493" s="4"/>
      <c r="LGH493" s="4"/>
      <c r="LGI493" s="4"/>
      <c r="LGJ493" s="4"/>
      <c r="LGK493" s="4"/>
      <c r="LGL493" s="4"/>
      <c r="LGM493" s="4"/>
      <c r="LGN493" s="4"/>
      <c r="LGO493" s="4"/>
      <c r="LGP493" s="4"/>
      <c r="LGQ493" s="4"/>
      <c r="LGR493" s="4"/>
      <c r="LGS493" s="4"/>
      <c r="LGT493" s="4"/>
      <c r="LGU493" s="4"/>
      <c r="LGV493" s="4"/>
      <c r="LGW493" s="4"/>
      <c r="LGX493" s="4"/>
      <c r="LGY493" s="4"/>
      <c r="LGZ493" s="4"/>
      <c r="LHA493" s="4"/>
      <c r="LHB493" s="4"/>
      <c r="LHC493" s="4"/>
      <c r="LHD493" s="4"/>
      <c r="LHE493" s="4"/>
      <c r="LHF493" s="4"/>
      <c r="LHG493" s="4"/>
      <c r="LHH493" s="4"/>
      <c r="LHI493" s="4"/>
      <c r="LHJ493" s="4"/>
      <c r="LHK493" s="4"/>
      <c r="LHL493" s="4"/>
      <c r="LHM493" s="4"/>
      <c r="LHN493" s="4"/>
      <c r="LHO493" s="4"/>
      <c r="LHP493" s="4"/>
      <c r="LHQ493" s="4"/>
      <c r="LHR493" s="4"/>
      <c r="LHS493" s="4"/>
      <c r="LHT493" s="4"/>
      <c r="LHU493" s="4"/>
      <c r="LHV493" s="4"/>
      <c r="LHW493" s="4"/>
      <c r="LHX493" s="4"/>
      <c r="LHY493" s="4"/>
      <c r="LHZ493" s="4"/>
      <c r="LIA493" s="4"/>
      <c r="LIB493" s="4"/>
      <c r="LIC493" s="4"/>
      <c r="LID493" s="4"/>
      <c r="LIE493" s="4"/>
      <c r="LIF493" s="4"/>
      <c r="LIG493" s="4"/>
      <c r="LIH493" s="4"/>
      <c r="LII493" s="4"/>
      <c r="LIJ493" s="4"/>
      <c r="LIK493" s="4"/>
      <c r="LIL493" s="4"/>
      <c r="LIM493" s="4"/>
      <c r="LIN493" s="4"/>
      <c r="LIO493" s="4"/>
      <c r="LIP493" s="4"/>
      <c r="LIQ493" s="4"/>
      <c r="LIR493" s="4"/>
      <c r="LIS493" s="4"/>
      <c r="LIT493" s="4"/>
      <c r="LIU493" s="4"/>
      <c r="LIV493" s="4"/>
      <c r="LIW493" s="4"/>
      <c r="LIX493" s="4"/>
      <c r="LIY493" s="4"/>
      <c r="LIZ493" s="4"/>
      <c r="LJA493" s="4"/>
      <c r="LJB493" s="4"/>
      <c r="LJC493" s="4"/>
      <c r="LJD493" s="4"/>
      <c r="LJE493" s="4"/>
      <c r="LJF493" s="4"/>
      <c r="LJG493" s="4"/>
      <c r="LJH493" s="4"/>
      <c r="LJI493" s="4"/>
      <c r="LJJ493" s="4"/>
      <c r="LJK493" s="4"/>
      <c r="LJL493" s="4"/>
      <c r="LJM493" s="4"/>
      <c r="LJN493" s="4"/>
      <c r="LJO493" s="4"/>
      <c r="LJP493" s="4"/>
      <c r="LJQ493" s="4"/>
      <c r="LJR493" s="4"/>
      <c r="LJS493" s="4"/>
      <c r="LJT493" s="4"/>
      <c r="LJU493" s="4"/>
      <c r="LJV493" s="4"/>
      <c r="LJW493" s="4"/>
      <c r="LJX493" s="4"/>
      <c r="LJY493" s="4"/>
      <c r="LJZ493" s="4"/>
      <c r="LKA493" s="4"/>
      <c r="LKB493" s="4"/>
      <c r="LKC493" s="4"/>
      <c r="LKD493" s="4"/>
      <c r="LKE493" s="4"/>
      <c r="LKF493" s="4"/>
      <c r="LKG493" s="4"/>
      <c r="LKH493" s="4"/>
      <c r="LKI493" s="4"/>
      <c r="LKJ493" s="4"/>
      <c r="LKK493" s="4"/>
      <c r="LKL493" s="4"/>
      <c r="LKM493" s="4"/>
      <c r="LKN493" s="4"/>
      <c r="LKO493" s="4"/>
      <c r="LKP493" s="4"/>
      <c r="LKQ493" s="4"/>
      <c r="LKR493" s="4"/>
      <c r="LKS493" s="4"/>
      <c r="LKT493" s="4"/>
      <c r="LKU493" s="4"/>
      <c r="LKV493" s="4"/>
      <c r="LKW493" s="4"/>
      <c r="LKX493" s="4"/>
      <c r="LKY493" s="4"/>
      <c r="LKZ493" s="4"/>
      <c r="LLA493" s="4"/>
      <c r="LLB493" s="4"/>
      <c r="LLC493" s="4"/>
      <c r="LLD493" s="4"/>
      <c r="LLE493" s="4"/>
      <c r="LLF493" s="4"/>
      <c r="LLG493" s="4"/>
      <c r="LLH493" s="4"/>
      <c r="LLI493" s="4"/>
      <c r="LLJ493" s="4"/>
      <c r="LLK493" s="4"/>
      <c r="LLL493" s="4"/>
      <c r="LLM493" s="4"/>
      <c r="LLN493" s="4"/>
      <c r="LLO493" s="4"/>
      <c r="LLP493" s="4"/>
      <c r="LLQ493" s="4"/>
      <c r="LLR493" s="4"/>
      <c r="LLS493" s="4"/>
      <c r="LLT493" s="4"/>
      <c r="LLU493" s="4"/>
      <c r="LLV493" s="4"/>
      <c r="LLW493" s="4"/>
      <c r="LLX493" s="4"/>
      <c r="LLY493" s="4"/>
      <c r="LLZ493" s="4"/>
      <c r="LMA493" s="4"/>
      <c r="LMB493" s="4"/>
      <c r="LMC493" s="4"/>
      <c r="LMD493" s="4"/>
      <c r="LME493" s="4"/>
      <c r="LMF493" s="4"/>
      <c r="LMG493" s="4"/>
      <c r="LMH493" s="4"/>
      <c r="LMI493" s="4"/>
      <c r="LMJ493" s="4"/>
      <c r="LMK493" s="4"/>
      <c r="LML493" s="4"/>
      <c r="LMM493" s="4"/>
      <c r="LMN493" s="4"/>
      <c r="LMO493" s="4"/>
      <c r="LMP493" s="4"/>
      <c r="LMQ493" s="4"/>
      <c r="LMR493" s="4"/>
      <c r="LMS493" s="4"/>
      <c r="LMT493" s="4"/>
      <c r="LMU493" s="4"/>
      <c r="LMV493" s="4"/>
      <c r="LMW493" s="4"/>
      <c r="LMX493" s="4"/>
      <c r="LMY493" s="4"/>
      <c r="LMZ493" s="4"/>
      <c r="LNA493" s="4"/>
      <c r="LNB493" s="4"/>
      <c r="LNC493" s="4"/>
      <c r="LND493" s="4"/>
      <c r="LNE493" s="4"/>
      <c r="LNF493" s="4"/>
      <c r="LNG493" s="4"/>
      <c r="LNH493" s="4"/>
      <c r="LNI493" s="4"/>
      <c r="LNJ493" s="4"/>
      <c r="LNK493" s="4"/>
      <c r="LNL493" s="4"/>
      <c r="LNM493" s="4"/>
      <c r="LNN493" s="4"/>
      <c r="LNO493" s="4"/>
      <c r="LNP493" s="4"/>
      <c r="LNQ493" s="4"/>
      <c r="LNR493" s="4"/>
      <c r="LNS493" s="4"/>
      <c r="LNT493" s="4"/>
      <c r="LNU493" s="4"/>
      <c r="LNV493" s="4"/>
      <c r="LNW493" s="4"/>
      <c r="LNX493" s="4"/>
      <c r="LNY493" s="4"/>
      <c r="LNZ493" s="4"/>
      <c r="LOA493" s="4"/>
      <c r="LOB493" s="4"/>
      <c r="LOC493" s="4"/>
      <c r="LOD493" s="4"/>
      <c r="LOE493" s="4"/>
      <c r="LOF493" s="4"/>
      <c r="LOG493" s="4"/>
      <c r="LOH493" s="4"/>
      <c r="LOI493" s="4"/>
      <c r="LOJ493" s="4"/>
      <c r="LOK493" s="4"/>
      <c r="LOL493" s="4"/>
      <c r="LOM493" s="4"/>
      <c r="LON493" s="4"/>
      <c r="LOO493" s="4"/>
      <c r="LOP493" s="4"/>
      <c r="LOQ493" s="4"/>
      <c r="LOR493" s="4"/>
      <c r="LOS493" s="4"/>
      <c r="LOT493" s="4"/>
      <c r="LOU493" s="4"/>
      <c r="LOV493" s="4"/>
      <c r="LOW493" s="4"/>
      <c r="LOX493" s="4"/>
      <c r="LOY493" s="4"/>
      <c r="LOZ493" s="4"/>
      <c r="LPA493" s="4"/>
      <c r="LPB493" s="4"/>
      <c r="LPC493" s="4"/>
      <c r="LPD493" s="4"/>
      <c r="LPE493" s="4"/>
      <c r="LPF493" s="4"/>
      <c r="LPG493" s="4"/>
      <c r="LPH493" s="4"/>
      <c r="LPI493" s="4"/>
      <c r="LPJ493" s="4"/>
      <c r="LPK493" s="4"/>
      <c r="LPL493" s="4"/>
      <c r="LPM493" s="4"/>
      <c r="LPN493" s="4"/>
      <c r="LPO493" s="4"/>
      <c r="LPP493" s="4"/>
      <c r="LPQ493" s="4"/>
      <c r="LPR493" s="4"/>
      <c r="LPS493" s="4"/>
      <c r="LPT493" s="4"/>
      <c r="LPU493" s="4"/>
      <c r="LPV493" s="4"/>
      <c r="LPW493" s="4"/>
      <c r="LPX493" s="4"/>
      <c r="LPY493" s="4"/>
      <c r="LPZ493" s="4"/>
      <c r="LQA493" s="4"/>
      <c r="LQB493" s="4"/>
      <c r="LQC493" s="4"/>
      <c r="LQD493" s="4"/>
      <c r="LQE493" s="4"/>
      <c r="LQF493" s="4"/>
      <c r="LQG493" s="4"/>
      <c r="LQH493" s="4"/>
      <c r="LQI493" s="4"/>
      <c r="LQJ493" s="4"/>
      <c r="LQK493" s="4"/>
      <c r="LQL493" s="4"/>
      <c r="LQM493" s="4"/>
      <c r="LQN493" s="4"/>
      <c r="LQO493" s="4"/>
      <c r="LQP493" s="4"/>
      <c r="LQQ493" s="4"/>
      <c r="LQR493" s="4"/>
      <c r="LQS493" s="4"/>
      <c r="LQT493" s="4"/>
      <c r="LQU493" s="4"/>
      <c r="LQV493" s="4"/>
      <c r="LQW493" s="4"/>
      <c r="LQX493" s="4"/>
      <c r="LQY493" s="4"/>
      <c r="LQZ493" s="4"/>
      <c r="LRA493" s="4"/>
      <c r="LRB493" s="4"/>
      <c r="LRC493" s="4"/>
      <c r="LRD493" s="4"/>
      <c r="LRE493" s="4"/>
      <c r="LRF493" s="4"/>
      <c r="LRG493" s="4"/>
      <c r="LRH493" s="4"/>
      <c r="LRI493" s="4"/>
      <c r="LRJ493" s="4"/>
      <c r="LRK493" s="4"/>
      <c r="LRL493" s="4"/>
      <c r="LRM493" s="4"/>
      <c r="LRN493" s="4"/>
      <c r="LRO493" s="4"/>
      <c r="LRP493" s="4"/>
      <c r="LRQ493" s="4"/>
      <c r="LRR493" s="4"/>
      <c r="LRS493" s="4"/>
      <c r="LRT493" s="4"/>
      <c r="LRU493" s="4"/>
      <c r="LRV493" s="4"/>
      <c r="LRW493" s="4"/>
      <c r="LRX493" s="4"/>
      <c r="LRY493" s="4"/>
      <c r="LRZ493" s="4"/>
      <c r="LSA493" s="4"/>
      <c r="LSB493" s="4"/>
      <c r="LSC493" s="4"/>
      <c r="LSD493" s="4"/>
      <c r="LSE493" s="4"/>
      <c r="LSF493" s="4"/>
      <c r="LSG493" s="4"/>
      <c r="LSH493" s="4"/>
      <c r="LSI493" s="4"/>
      <c r="LSJ493" s="4"/>
      <c r="LSK493" s="4"/>
      <c r="LSL493" s="4"/>
      <c r="LSM493" s="4"/>
      <c r="LSN493" s="4"/>
      <c r="LSO493" s="4"/>
      <c r="LSP493" s="4"/>
      <c r="LSQ493" s="4"/>
      <c r="LSR493" s="4"/>
      <c r="LSS493" s="4"/>
      <c r="LST493" s="4"/>
      <c r="LSU493" s="4"/>
      <c r="LSV493" s="4"/>
      <c r="LSW493" s="4"/>
      <c r="LSX493" s="4"/>
      <c r="LSY493" s="4"/>
      <c r="LSZ493" s="4"/>
      <c r="LTA493" s="4"/>
      <c r="LTB493" s="4"/>
      <c r="LTC493" s="4"/>
      <c r="LTD493" s="4"/>
      <c r="LTE493" s="4"/>
      <c r="LTF493" s="4"/>
      <c r="LTG493" s="4"/>
      <c r="LTH493" s="4"/>
      <c r="LTI493" s="4"/>
      <c r="LTJ493" s="4"/>
      <c r="LTK493" s="4"/>
      <c r="LTL493" s="4"/>
      <c r="LTM493" s="4"/>
      <c r="LTN493" s="4"/>
      <c r="LTO493" s="4"/>
      <c r="LTP493" s="4"/>
      <c r="LTQ493" s="4"/>
      <c r="LTR493" s="4"/>
      <c r="LTS493" s="4"/>
      <c r="LTT493" s="4"/>
      <c r="LTU493" s="4"/>
      <c r="LTV493" s="4"/>
      <c r="LTW493" s="4"/>
      <c r="LTX493" s="4"/>
      <c r="LTY493" s="4"/>
      <c r="LTZ493" s="4"/>
      <c r="LUA493" s="4"/>
      <c r="LUB493" s="4"/>
      <c r="LUC493" s="4"/>
      <c r="LUD493" s="4"/>
      <c r="LUE493" s="4"/>
      <c r="LUF493" s="4"/>
      <c r="LUG493" s="4"/>
      <c r="LUH493" s="4"/>
      <c r="LUI493" s="4"/>
      <c r="LUJ493" s="4"/>
      <c r="LUK493" s="4"/>
      <c r="LUL493" s="4"/>
      <c r="LUM493" s="4"/>
      <c r="LUN493" s="4"/>
      <c r="LUO493" s="4"/>
      <c r="LUP493" s="4"/>
      <c r="LUQ493" s="4"/>
      <c r="LUR493" s="4"/>
      <c r="LUS493" s="4"/>
      <c r="LUT493" s="4"/>
      <c r="LUU493" s="4"/>
      <c r="LUV493" s="4"/>
      <c r="LUW493" s="4"/>
      <c r="LUX493" s="4"/>
      <c r="LUY493" s="4"/>
      <c r="LUZ493" s="4"/>
      <c r="LVA493" s="4"/>
      <c r="LVB493" s="4"/>
      <c r="LVC493" s="4"/>
      <c r="LVD493" s="4"/>
      <c r="LVE493" s="4"/>
      <c r="LVF493" s="4"/>
      <c r="LVG493" s="4"/>
      <c r="LVH493" s="4"/>
      <c r="LVI493" s="4"/>
      <c r="LVJ493" s="4"/>
      <c r="LVK493" s="4"/>
      <c r="LVL493" s="4"/>
      <c r="LVM493" s="4"/>
      <c r="LVN493" s="4"/>
      <c r="LVO493" s="4"/>
      <c r="LVP493" s="4"/>
      <c r="LVQ493" s="4"/>
      <c r="LVR493" s="4"/>
      <c r="LVS493" s="4"/>
      <c r="LVT493" s="4"/>
      <c r="LVU493" s="4"/>
      <c r="LVV493" s="4"/>
      <c r="LVW493" s="4"/>
      <c r="LVX493" s="4"/>
      <c r="LVY493" s="4"/>
      <c r="LVZ493" s="4"/>
      <c r="LWA493" s="4"/>
      <c r="LWB493" s="4"/>
      <c r="LWC493" s="4"/>
      <c r="LWD493" s="4"/>
      <c r="LWE493" s="4"/>
      <c r="LWF493" s="4"/>
      <c r="LWG493" s="4"/>
      <c r="LWH493" s="4"/>
      <c r="LWI493" s="4"/>
      <c r="LWJ493" s="4"/>
      <c r="LWK493" s="4"/>
      <c r="LWL493" s="4"/>
      <c r="LWM493" s="4"/>
      <c r="LWN493" s="4"/>
      <c r="LWO493" s="4"/>
      <c r="LWP493" s="4"/>
      <c r="LWQ493" s="4"/>
      <c r="LWR493" s="4"/>
      <c r="LWS493" s="4"/>
      <c r="LWT493" s="4"/>
      <c r="LWU493" s="4"/>
      <c r="LWV493" s="4"/>
      <c r="LWW493" s="4"/>
      <c r="LWX493" s="4"/>
      <c r="LWY493" s="4"/>
      <c r="LWZ493" s="4"/>
      <c r="LXA493" s="4"/>
      <c r="LXB493" s="4"/>
      <c r="LXC493" s="4"/>
      <c r="LXD493" s="4"/>
      <c r="LXE493" s="4"/>
      <c r="LXF493" s="4"/>
      <c r="LXG493" s="4"/>
      <c r="LXH493" s="4"/>
      <c r="LXI493" s="4"/>
      <c r="LXJ493" s="4"/>
      <c r="LXK493" s="4"/>
      <c r="LXL493" s="4"/>
      <c r="LXM493" s="4"/>
      <c r="LXN493" s="4"/>
      <c r="LXO493" s="4"/>
      <c r="LXP493" s="4"/>
      <c r="LXQ493" s="4"/>
      <c r="LXR493" s="4"/>
      <c r="LXS493" s="4"/>
      <c r="LXT493" s="4"/>
      <c r="LXU493" s="4"/>
      <c r="LXV493" s="4"/>
      <c r="LXW493" s="4"/>
      <c r="LXX493" s="4"/>
      <c r="LXY493" s="4"/>
      <c r="LXZ493" s="4"/>
      <c r="LYA493" s="4"/>
      <c r="LYB493" s="4"/>
      <c r="LYC493" s="4"/>
      <c r="LYD493" s="4"/>
      <c r="LYE493" s="4"/>
      <c r="LYF493" s="4"/>
      <c r="LYG493" s="4"/>
      <c r="LYH493" s="4"/>
      <c r="LYI493" s="4"/>
      <c r="LYJ493" s="4"/>
      <c r="LYK493" s="4"/>
      <c r="LYL493" s="4"/>
      <c r="LYM493" s="4"/>
      <c r="LYN493" s="4"/>
      <c r="LYO493" s="4"/>
      <c r="LYP493" s="4"/>
      <c r="LYQ493" s="4"/>
      <c r="LYR493" s="4"/>
      <c r="LYS493" s="4"/>
      <c r="LYT493" s="4"/>
      <c r="LYU493" s="4"/>
      <c r="LYV493" s="4"/>
      <c r="LYW493" s="4"/>
      <c r="LYX493" s="4"/>
      <c r="LYY493" s="4"/>
      <c r="LYZ493" s="4"/>
      <c r="LZA493" s="4"/>
      <c r="LZB493" s="4"/>
      <c r="LZC493" s="4"/>
      <c r="LZD493" s="4"/>
      <c r="LZE493" s="4"/>
      <c r="LZF493" s="4"/>
      <c r="LZG493" s="4"/>
      <c r="LZH493" s="4"/>
      <c r="LZI493" s="4"/>
      <c r="LZJ493" s="4"/>
      <c r="LZK493" s="4"/>
      <c r="LZL493" s="4"/>
      <c r="LZM493" s="4"/>
      <c r="LZN493" s="4"/>
      <c r="LZO493" s="4"/>
      <c r="LZP493" s="4"/>
      <c r="LZQ493" s="4"/>
      <c r="LZR493" s="4"/>
      <c r="LZS493" s="4"/>
      <c r="LZT493" s="4"/>
      <c r="LZU493" s="4"/>
      <c r="LZV493" s="4"/>
      <c r="LZW493" s="4"/>
      <c r="LZX493" s="4"/>
      <c r="LZY493" s="4"/>
      <c r="LZZ493" s="4"/>
      <c r="MAA493" s="4"/>
      <c r="MAB493" s="4"/>
      <c r="MAC493" s="4"/>
      <c r="MAD493" s="4"/>
      <c r="MAE493" s="4"/>
      <c r="MAF493" s="4"/>
      <c r="MAG493" s="4"/>
      <c r="MAH493" s="4"/>
      <c r="MAI493" s="4"/>
      <c r="MAJ493" s="4"/>
      <c r="MAK493" s="4"/>
      <c r="MAL493" s="4"/>
      <c r="MAM493" s="4"/>
      <c r="MAN493" s="4"/>
      <c r="MAO493" s="4"/>
      <c r="MAP493" s="4"/>
      <c r="MAQ493" s="4"/>
      <c r="MAR493" s="4"/>
      <c r="MAS493" s="4"/>
      <c r="MAT493" s="4"/>
      <c r="MAU493" s="4"/>
      <c r="MAV493" s="4"/>
      <c r="MAW493" s="4"/>
      <c r="MAX493" s="4"/>
      <c r="MAY493" s="4"/>
      <c r="MAZ493" s="4"/>
      <c r="MBA493" s="4"/>
      <c r="MBB493" s="4"/>
      <c r="MBC493" s="4"/>
      <c r="MBD493" s="4"/>
      <c r="MBE493" s="4"/>
      <c r="MBF493" s="4"/>
      <c r="MBG493" s="4"/>
      <c r="MBH493" s="4"/>
      <c r="MBI493" s="4"/>
      <c r="MBJ493" s="4"/>
      <c r="MBK493" s="4"/>
      <c r="MBL493" s="4"/>
      <c r="MBM493" s="4"/>
      <c r="MBN493" s="4"/>
      <c r="MBO493" s="4"/>
      <c r="MBP493" s="4"/>
      <c r="MBQ493" s="4"/>
      <c r="MBR493" s="4"/>
      <c r="MBS493" s="4"/>
      <c r="MBT493" s="4"/>
      <c r="MBU493" s="4"/>
      <c r="MBV493" s="4"/>
      <c r="MBW493" s="4"/>
      <c r="MBX493" s="4"/>
      <c r="MBY493" s="4"/>
      <c r="MBZ493" s="4"/>
      <c r="MCA493" s="4"/>
      <c r="MCB493" s="4"/>
      <c r="MCC493" s="4"/>
      <c r="MCD493" s="4"/>
      <c r="MCE493" s="4"/>
      <c r="MCF493" s="4"/>
      <c r="MCG493" s="4"/>
      <c r="MCH493" s="4"/>
      <c r="MCI493" s="4"/>
      <c r="MCJ493" s="4"/>
      <c r="MCK493" s="4"/>
      <c r="MCL493" s="4"/>
      <c r="MCM493" s="4"/>
      <c r="MCN493" s="4"/>
      <c r="MCO493" s="4"/>
      <c r="MCP493" s="4"/>
      <c r="MCQ493" s="4"/>
      <c r="MCR493" s="4"/>
      <c r="MCS493" s="4"/>
      <c r="MCT493" s="4"/>
      <c r="MCU493" s="4"/>
      <c r="MCV493" s="4"/>
      <c r="MCW493" s="4"/>
      <c r="MCX493" s="4"/>
      <c r="MCY493" s="4"/>
      <c r="MCZ493" s="4"/>
      <c r="MDA493" s="4"/>
      <c r="MDB493" s="4"/>
      <c r="MDC493" s="4"/>
      <c r="MDD493" s="4"/>
      <c r="MDE493" s="4"/>
      <c r="MDF493" s="4"/>
      <c r="MDG493" s="4"/>
      <c r="MDH493" s="4"/>
      <c r="MDI493" s="4"/>
      <c r="MDJ493" s="4"/>
      <c r="MDK493" s="4"/>
      <c r="MDL493" s="4"/>
      <c r="MDM493" s="4"/>
      <c r="MDN493" s="4"/>
      <c r="MDO493" s="4"/>
      <c r="MDP493" s="4"/>
      <c r="MDQ493" s="4"/>
      <c r="MDR493" s="4"/>
      <c r="MDS493" s="4"/>
      <c r="MDT493" s="4"/>
      <c r="MDU493" s="4"/>
      <c r="MDV493" s="4"/>
      <c r="MDW493" s="4"/>
      <c r="MDX493" s="4"/>
      <c r="MDY493" s="4"/>
      <c r="MDZ493" s="4"/>
      <c r="MEA493" s="4"/>
      <c r="MEB493" s="4"/>
      <c r="MEC493" s="4"/>
      <c r="MED493" s="4"/>
      <c r="MEE493" s="4"/>
      <c r="MEF493" s="4"/>
      <c r="MEG493" s="4"/>
      <c r="MEH493" s="4"/>
      <c r="MEI493" s="4"/>
      <c r="MEJ493" s="4"/>
      <c r="MEK493" s="4"/>
      <c r="MEL493" s="4"/>
      <c r="MEM493" s="4"/>
      <c r="MEN493" s="4"/>
      <c r="MEO493" s="4"/>
      <c r="MEP493" s="4"/>
      <c r="MEQ493" s="4"/>
      <c r="MER493" s="4"/>
      <c r="MES493" s="4"/>
      <c r="MET493" s="4"/>
      <c r="MEU493" s="4"/>
      <c r="MEV493" s="4"/>
      <c r="MEW493" s="4"/>
      <c r="MEX493" s="4"/>
      <c r="MEY493" s="4"/>
      <c r="MEZ493" s="4"/>
      <c r="MFA493" s="4"/>
      <c r="MFB493" s="4"/>
      <c r="MFC493" s="4"/>
      <c r="MFD493" s="4"/>
      <c r="MFE493" s="4"/>
      <c r="MFF493" s="4"/>
      <c r="MFG493" s="4"/>
      <c r="MFH493" s="4"/>
      <c r="MFI493" s="4"/>
      <c r="MFJ493" s="4"/>
      <c r="MFK493" s="4"/>
      <c r="MFL493" s="4"/>
      <c r="MFM493" s="4"/>
      <c r="MFN493" s="4"/>
      <c r="MFO493" s="4"/>
      <c r="MFP493" s="4"/>
      <c r="MFQ493" s="4"/>
      <c r="MFR493" s="4"/>
      <c r="MFS493" s="4"/>
      <c r="MFT493" s="4"/>
      <c r="MFU493" s="4"/>
      <c r="MFV493" s="4"/>
      <c r="MFW493" s="4"/>
      <c r="MFX493" s="4"/>
      <c r="MFY493" s="4"/>
      <c r="MFZ493" s="4"/>
      <c r="MGA493" s="4"/>
      <c r="MGB493" s="4"/>
      <c r="MGC493" s="4"/>
      <c r="MGD493" s="4"/>
      <c r="MGE493" s="4"/>
      <c r="MGF493" s="4"/>
      <c r="MGG493" s="4"/>
      <c r="MGH493" s="4"/>
      <c r="MGI493" s="4"/>
      <c r="MGJ493" s="4"/>
      <c r="MGK493" s="4"/>
      <c r="MGL493" s="4"/>
      <c r="MGM493" s="4"/>
      <c r="MGN493" s="4"/>
      <c r="MGO493" s="4"/>
      <c r="MGP493" s="4"/>
      <c r="MGQ493" s="4"/>
      <c r="MGR493" s="4"/>
      <c r="MGS493" s="4"/>
      <c r="MGT493" s="4"/>
      <c r="MGU493" s="4"/>
      <c r="MGV493" s="4"/>
      <c r="MGW493" s="4"/>
      <c r="MGX493" s="4"/>
      <c r="MGY493" s="4"/>
      <c r="MGZ493" s="4"/>
      <c r="MHA493" s="4"/>
      <c r="MHB493" s="4"/>
      <c r="MHC493" s="4"/>
      <c r="MHD493" s="4"/>
      <c r="MHE493" s="4"/>
      <c r="MHF493" s="4"/>
      <c r="MHG493" s="4"/>
      <c r="MHH493" s="4"/>
      <c r="MHI493" s="4"/>
      <c r="MHJ493" s="4"/>
      <c r="MHK493" s="4"/>
      <c r="MHL493" s="4"/>
      <c r="MHM493" s="4"/>
      <c r="MHN493" s="4"/>
      <c r="MHO493" s="4"/>
      <c r="MHP493" s="4"/>
      <c r="MHQ493" s="4"/>
      <c r="MHR493" s="4"/>
      <c r="MHS493" s="4"/>
      <c r="MHT493" s="4"/>
      <c r="MHU493" s="4"/>
      <c r="MHV493" s="4"/>
      <c r="MHW493" s="4"/>
      <c r="MHX493" s="4"/>
      <c r="MHY493" s="4"/>
      <c r="MHZ493" s="4"/>
      <c r="MIA493" s="4"/>
      <c r="MIB493" s="4"/>
      <c r="MIC493" s="4"/>
      <c r="MID493" s="4"/>
      <c r="MIE493" s="4"/>
      <c r="MIF493" s="4"/>
      <c r="MIG493" s="4"/>
      <c r="MIH493" s="4"/>
      <c r="MII493" s="4"/>
      <c r="MIJ493" s="4"/>
      <c r="MIK493" s="4"/>
      <c r="MIL493" s="4"/>
      <c r="MIM493" s="4"/>
      <c r="MIN493" s="4"/>
      <c r="MIO493" s="4"/>
      <c r="MIP493" s="4"/>
      <c r="MIQ493" s="4"/>
      <c r="MIR493" s="4"/>
      <c r="MIS493" s="4"/>
      <c r="MIT493" s="4"/>
      <c r="MIU493" s="4"/>
      <c r="MIV493" s="4"/>
      <c r="MIW493" s="4"/>
      <c r="MIX493" s="4"/>
      <c r="MIY493" s="4"/>
      <c r="MIZ493" s="4"/>
      <c r="MJA493" s="4"/>
      <c r="MJB493" s="4"/>
      <c r="MJC493" s="4"/>
      <c r="MJD493" s="4"/>
      <c r="MJE493" s="4"/>
      <c r="MJF493" s="4"/>
      <c r="MJG493" s="4"/>
      <c r="MJH493" s="4"/>
      <c r="MJI493" s="4"/>
      <c r="MJJ493" s="4"/>
      <c r="MJK493" s="4"/>
      <c r="MJL493" s="4"/>
      <c r="MJM493" s="4"/>
      <c r="MJN493" s="4"/>
      <c r="MJO493" s="4"/>
      <c r="MJP493" s="4"/>
      <c r="MJQ493" s="4"/>
      <c r="MJR493" s="4"/>
      <c r="MJS493" s="4"/>
      <c r="MJT493" s="4"/>
      <c r="MJU493" s="4"/>
      <c r="MJV493" s="4"/>
      <c r="MJW493" s="4"/>
      <c r="MJX493" s="4"/>
      <c r="MJY493" s="4"/>
      <c r="MJZ493" s="4"/>
      <c r="MKA493" s="4"/>
      <c r="MKB493" s="4"/>
      <c r="MKC493" s="4"/>
      <c r="MKD493" s="4"/>
      <c r="MKE493" s="4"/>
      <c r="MKF493" s="4"/>
      <c r="MKG493" s="4"/>
      <c r="MKH493" s="4"/>
      <c r="MKI493" s="4"/>
      <c r="MKJ493" s="4"/>
      <c r="MKK493" s="4"/>
      <c r="MKL493" s="4"/>
      <c r="MKM493" s="4"/>
      <c r="MKN493" s="4"/>
      <c r="MKO493" s="4"/>
      <c r="MKP493" s="4"/>
      <c r="MKQ493" s="4"/>
      <c r="MKR493" s="4"/>
      <c r="MKS493" s="4"/>
      <c r="MKT493" s="4"/>
      <c r="MKU493" s="4"/>
      <c r="MKV493" s="4"/>
      <c r="MKW493" s="4"/>
      <c r="MKX493" s="4"/>
      <c r="MKY493" s="4"/>
      <c r="MKZ493" s="4"/>
      <c r="MLA493" s="4"/>
      <c r="MLB493" s="4"/>
      <c r="MLC493" s="4"/>
      <c r="MLD493" s="4"/>
      <c r="MLE493" s="4"/>
      <c r="MLF493" s="4"/>
      <c r="MLG493" s="4"/>
      <c r="MLH493" s="4"/>
      <c r="MLI493" s="4"/>
      <c r="MLJ493" s="4"/>
      <c r="MLK493" s="4"/>
      <c r="MLL493" s="4"/>
      <c r="MLM493" s="4"/>
      <c r="MLN493" s="4"/>
      <c r="MLO493" s="4"/>
      <c r="MLP493" s="4"/>
      <c r="MLQ493" s="4"/>
      <c r="MLR493" s="4"/>
      <c r="MLS493" s="4"/>
      <c r="MLT493" s="4"/>
      <c r="MLU493" s="4"/>
      <c r="MLV493" s="4"/>
      <c r="MLW493" s="4"/>
      <c r="MLX493" s="4"/>
      <c r="MLY493" s="4"/>
      <c r="MLZ493" s="4"/>
      <c r="MMA493" s="4"/>
      <c r="MMB493" s="4"/>
      <c r="MMC493" s="4"/>
      <c r="MMD493" s="4"/>
      <c r="MME493" s="4"/>
      <c r="MMF493" s="4"/>
      <c r="MMG493" s="4"/>
      <c r="MMH493" s="4"/>
      <c r="MMI493" s="4"/>
      <c r="MMJ493" s="4"/>
      <c r="MMK493" s="4"/>
      <c r="MML493" s="4"/>
      <c r="MMM493" s="4"/>
      <c r="MMN493" s="4"/>
      <c r="MMO493" s="4"/>
      <c r="MMP493" s="4"/>
      <c r="MMQ493" s="4"/>
      <c r="MMR493" s="4"/>
      <c r="MMS493" s="4"/>
      <c r="MMT493" s="4"/>
      <c r="MMU493" s="4"/>
      <c r="MMV493" s="4"/>
      <c r="MMW493" s="4"/>
      <c r="MMX493" s="4"/>
      <c r="MMY493" s="4"/>
      <c r="MMZ493" s="4"/>
      <c r="MNA493" s="4"/>
      <c r="MNB493" s="4"/>
      <c r="MNC493" s="4"/>
      <c r="MND493" s="4"/>
      <c r="MNE493" s="4"/>
      <c r="MNF493" s="4"/>
      <c r="MNG493" s="4"/>
      <c r="MNH493" s="4"/>
      <c r="MNI493" s="4"/>
      <c r="MNJ493" s="4"/>
      <c r="MNK493" s="4"/>
      <c r="MNL493" s="4"/>
      <c r="MNM493" s="4"/>
      <c r="MNN493" s="4"/>
      <c r="MNO493" s="4"/>
      <c r="MNP493" s="4"/>
      <c r="MNQ493" s="4"/>
      <c r="MNR493" s="4"/>
      <c r="MNS493" s="4"/>
      <c r="MNT493" s="4"/>
      <c r="MNU493" s="4"/>
      <c r="MNV493" s="4"/>
      <c r="MNW493" s="4"/>
      <c r="MNX493" s="4"/>
      <c r="MNY493" s="4"/>
      <c r="MNZ493" s="4"/>
      <c r="MOA493" s="4"/>
      <c r="MOB493" s="4"/>
      <c r="MOC493" s="4"/>
      <c r="MOD493" s="4"/>
      <c r="MOE493" s="4"/>
      <c r="MOF493" s="4"/>
      <c r="MOG493" s="4"/>
      <c r="MOH493" s="4"/>
      <c r="MOI493" s="4"/>
      <c r="MOJ493" s="4"/>
      <c r="MOK493" s="4"/>
      <c r="MOL493" s="4"/>
      <c r="MOM493" s="4"/>
      <c r="MON493" s="4"/>
      <c r="MOO493" s="4"/>
      <c r="MOP493" s="4"/>
      <c r="MOQ493" s="4"/>
      <c r="MOR493" s="4"/>
      <c r="MOS493" s="4"/>
      <c r="MOT493" s="4"/>
      <c r="MOU493" s="4"/>
      <c r="MOV493" s="4"/>
      <c r="MOW493" s="4"/>
      <c r="MOX493" s="4"/>
      <c r="MOY493" s="4"/>
      <c r="MOZ493" s="4"/>
      <c r="MPA493" s="4"/>
      <c r="MPB493" s="4"/>
      <c r="MPC493" s="4"/>
      <c r="MPD493" s="4"/>
      <c r="MPE493" s="4"/>
      <c r="MPF493" s="4"/>
      <c r="MPG493" s="4"/>
      <c r="MPH493" s="4"/>
      <c r="MPI493" s="4"/>
      <c r="MPJ493" s="4"/>
      <c r="MPK493" s="4"/>
      <c r="MPL493" s="4"/>
      <c r="MPM493" s="4"/>
      <c r="MPN493" s="4"/>
      <c r="MPO493" s="4"/>
      <c r="MPP493" s="4"/>
      <c r="MPQ493" s="4"/>
      <c r="MPR493" s="4"/>
      <c r="MPS493" s="4"/>
      <c r="MPT493" s="4"/>
      <c r="MPU493" s="4"/>
      <c r="MPV493" s="4"/>
      <c r="MPW493" s="4"/>
      <c r="MPX493" s="4"/>
      <c r="MPY493" s="4"/>
      <c r="MPZ493" s="4"/>
      <c r="MQA493" s="4"/>
      <c r="MQB493" s="4"/>
      <c r="MQC493" s="4"/>
      <c r="MQD493" s="4"/>
      <c r="MQE493" s="4"/>
      <c r="MQF493" s="4"/>
      <c r="MQG493" s="4"/>
      <c r="MQH493" s="4"/>
      <c r="MQI493" s="4"/>
      <c r="MQJ493" s="4"/>
      <c r="MQK493" s="4"/>
      <c r="MQL493" s="4"/>
      <c r="MQM493" s="4"/>
      <c r="MQN493" s="4"/>
      <c r="MQO493" s="4"/>
      <c r="MQP493" s="4"/>
      <c r="MQQ493" s="4"/>
      <c r="MQR493" s="4"/>
      <c r="MQS493" s="4"/>
      <c r="MQT493" s="4"/>
      <c r="MQU493" s="4"/>
      <c r="MQV493" s="4"/>
      <c r="MQW493" s="4"/>
      <c r="MQX493" s="4"/>
      <c r="MQY493" s="4"/>
      <c r="MQZ493" s="4"/>
      <c r="MRA493" s="4"/>
      <c r="MRB493" s="4"/>
      <c r="MRC493" s="4"/>
      <c r="MRD493" s="4"/>
      <c r="MRE493" s="4"/>
      <c r="MRF493" s="4"/>
      <c r="MRG493" s="4"/>
      <c r="MRH493" s="4"/>
      <c r="MRI493" s="4"/>
      <c r="MRJ493" s="4"/>
      <c r="MRK493" s="4"/>
      <c r="MRL493" s="4"/>
      <c r="MRM493" s="4"/>
      <c r="MRN493" s="4"/>
      <c r="MRO493" s="4"/>
      <c r="MRP493" s="4"/>
      <c r="MRQ493" s="4"/>
      <c r="MRR493" s="4"/>
      <c r="MRS493" s="4"/>
      <c r="MRT493" s="4"/>
      <c r="MRU493" s="4"/>
      <c r="MRV493" s="4"/>
      <c r="MRW493" s="4"/>
      <c r="MRX493" s="4"/>
      <c r="MRY493" s="4"/>
      <c r="MRZ493" s="4"/>
      <c r="MSA493" s="4"/>
      <c r="MSB493" s="4"/>
      <c r="MSC493" s="4"/>
      <c r="MSD493" s="4"/>
      <c r="MSE493" s="4"/>
      <c r="MSF493" s="4"/>
      <c r="MSG493" s="4"/>
      <c r="MSH493" s="4"/>
      <c r="MSI493" s="4"/>
      <c r="MSJ493" s="4"/>
      <c r="MSK493" s="4"/>
      <c r="MSL493" s="4"/>
      <c r="MSM493" s="4"/>
      <c r="MSN493" s="4"/>
      <c r="MSO493" s="4"/>
      <c r="MSP493" s="4"/>
      <c r="MSQ493" s="4"/>
      <c r="MSR493" s="4"/>
      <c r="MSS493" s="4"/>
      <c r="MST493" s="4"/>
      <c r="MSU493" s="4"/>
      <c r="MSV493" s="4"/>
      <c r="MSW493" s="4"/>
      <c r="MSX493" s="4"/>
      <c r="MSY493" s="4"/>
      <c r="MSZ493" s="4"/>
      <c r="MTA493" s="4"/>
      <c r="MTB493" s="4"/>
      <c r="MTC493" s="4"/>
      <c r="MTD493" s="4"/>
      <c r="MTE493" s="4"/>
      <c r="MTF493" s="4"/>
      <c r="MTG493" s="4"/>
      <c r="MTH493" s="4"/>
      <c r="MTI493" s="4"/>
      <c r="MTJ493" s="4"/>
      <c r="MTK493" s="4"/>
      <c r="MTL493" s="4"/>
      <c r="MTM493" s="4"/>
      <c r="MTN493" s="4"/>
      <c r="MTO493" s="4"/>
      <c r="MTP493" s="4"/>
      <c r="MTQ493" s="4"/>
      <c r="MTR493" s="4"/>
      <c r="MTS493" s="4"/>
      <c r="MTT493" s="4"/>
      <c r="MTU493" s="4"/>
      <c r="MTV493" s="4"/>
      <c r="MTW493" s="4"/>
      <c r="MTX493" s="4"/>
      <c r="MTY493" s="4"/>
      <c r="MTZ493" s="4"/>
      <c r="MUA493" s="4"/>
      <c r="MUB493" s="4"/>
      <c r="MUC493" s="4"/>
      <c r="MUD493" s="4"/>
      <c r="MUE493" s="4"/>
      <c r="MUF493" s="4"/>
      <c r="MUG493" s="4"/>
      <c r="MUH493" s="4"/>
      <c r="MUI493" s="4"/>
      <c r="MUJ493" s="4"/>
      <c r="MUK493" s="4"/>
      <c r="MUL493" s="4"/>
      <c r="MUM493" s="4"/>
      <c r="MUN493" s="4"/>
      <c r="MUO493" s="4"/>
      <c r="MUP493" s="4"/>
      <c r="MUQ493" s="4"/>
      <c r="MUR493" s="4"/>
      <c r="MUS493" s="4"/>
      <c r="MUT493" s="4"/>
      <c r="MUU493" s="4"/>
      <c r="MUV493" s="4"/>
      <c r="MUW493" s="4"/>
      <c r="MUX493" s="4"/>
      <c r="MUY493" s="4"/>
      <c r="MUZ493" s="4"/>
      <c r="MVA493" s="4"/>
      <c r="MVB493" s="4"/>
      <c r="MVC493" s="4"/>
      <c r="MVD493" s="4"/>
      <c r="MVE493" s="4"/>
      <c r="MVF493" s="4"/>
      <c r="MVG493" s="4"/>
      <c r="MVH493" s="4"/>
      <c r="MVI493" s="4"/>
      <c r="MVJ493" s="4"/>
      <c r="MVK493" s="4"/>
      <c r="MVL493" s="4"/>
      <c r="MVM493" s="4"/>
      <c r="MVN493" s="4"/>
      <c r="MVO493" s="4"/>
      <c r="MVP493" s="4"/>
      <c r="MVQ493" s="4"/>
      <c r="MVR493" s="4"/>
      <c r="MVS493" s="4"/>
      <c r="MVT493" s="4"/>
      <c r="MVU493" s="4"/>
      <c r="MVV493" s="4"/>
      <c r="MVW493" s="4"/>
      <c r="MVX493" s="4"/>
      <c r="MVY493" s="4"/>
      <c r="MVZ493" s="4"/>
      <c r="MWA493" s="4"/>
      <c r="MWB493" s="4"/>
      <c r="MWC493" s="4"/>
      <c r="MWD493" s="4"/>
      <c r="MWE493" s="4"/>
      <c r="MWF493" s="4"/>
      <c r="MWG493" s="4"/>
      <c r="MWH493" s="4"/>
      <c r="MWI493" s="4"/>
      <c r="MWJ493" s="4"/>
      <c r="MWK493" s="4"/>
      <c r="MWL493" s="4"/>
      <c r="MWM493" s="4"/>
      <c r="MWN493" s="4"/>
      <c r="MWO493" s="4"/>
      <c r="MWP493" s="4"/>
      <c r="MWQ493" s="4"/>
      <c r="MWR493" s="4"/>
      <c r="MWS493" s="4"/>
      <c r="MWT493" s="4"/>
      <c r="MWU493" s="4"/>
      <c r="MWV493" s="4"/>
      <c r="MWW493" s="4"/>
      <c r="MWX493" s="4"/>
      <c r="MWY493" s="4"/>
      <c r="MWZ493" s="4"/>
      <c r="MXA493" s="4"/>
      <c r="MXB493" s="4"/>
      <c r="MXC493" s="4"/>
      <c r="MXD493" s="4"/>
      <c r="MXE493" s="4"/>
      <c r="MXF493" s="4"/>
      <c r="MXG493" s="4"/>
      <c r="MXH493" s="4"/>
      <c r="MXI493" s="4"/>
      <c r="MXJ493" s="4"/>
      <c r="MXK493" s="4"/>
      <c r="MXL493" s="4"/>
      <c r="MXM493" s="4"/>
      <c r="MXN493" s="4"/>
      <c r="MXO493" s="4"/>
      <c r="MXP493" s="4"/>
      <c r="MXQ493" s="4"/>
      <c r="MXR493" s="4"/>
      <c r="MXS493" s="4"/>
      <c r="MXT493" s="4"/>
      <c r="MXU493" s="4"/>
      <c r="MXV493" s="4"/>
      <c r="MXW493" s="4"/>
      <c r="MXX493" s="4"/>
      <c r="MXY493" s="4"/>
      <c r="MXZ493" s="4"/>
      <c r="MYA493" s="4"/>
      <c r="MYB493" s="4"/>
      <c r="MYC493" s="4"/>
      <c r="MYD493" s="4"/>
      <c r="MYE493" s="4"/>
      <c r="MYF493" s="4"/>
      <c r="MYG493" s="4"/>
      <c r="MYH493" s="4"/>
      <c r="MYI493" s="4"/>
      <c r="MYJ493" s="4"/>
      <c r="MYK493" s="4"/>
      <c r="MYL493" s="4"/>
      <c r="MYM493" s="4"/>
      <c r="MYN493" s="4"/>
      <c r="MYO493" s="4"/>
      <c r="MYP493" s="4"/>
      <c r="MYQ493" s="4"/>
      <c r="MYR493" s="4"/>
      <c r="MYS493" s="4"/>
      <c r="MYT493" s="4"/>
      <c r="MYU493" s="4"/>
      <c r="MYV493" s="4"/>
      <c r="MYW493" s="4"/>
      <c r="MYX493" s="4"/>
      <c r="MYY493" s="4"/>
      <c r="MYZ493" s="4"/>
      <c r="MZA493" s="4"/>
      <c r="MZB493" s="4"/>
      <c r="MZC493" s="4"/>
      <c r="MZD493" s="4"/>
      <c r="MZE493" s="4"/>
      <c r="MZF493" s="4"/>
      <c r="MZG493" s="4"/>
      <c r="MZH493" s="4"/>
      <c r="MZI493" s="4"/>
      <c r="MZJ493" s="4"/>
      <c r="MZK493" s="4"/>
      <c r="MZL493" s="4"/>
      <c r="MZM493" s="4"/>
      <c r="MZN493" s="4"/>
      <c r="MZO493" s="4"/>
      <c r="MZP493" s="4"/>
      <c r="MZQ493" s="4"/>
      <c r="MZR493" s="4"/>
      <c r="MZS493" s="4"/>
      <c r="MZT493" s="4"/>
      <c r="MZU493" s="4"/>
      <c r="MZV493" s="4"/>
      <c r="MZW493" s="4"/>
      <c r="MZX493" s="4"/>
      <c r="MZY493" s="4"/>
      <c r="MZZ493" s="4"/>
      <c r="NAA493" s="4"/>
      <c r="NAB493" s="4"/>
      <c r="NAC493" s="4"/>
      <c r="NAD493" s="4"/>
      <c r="NAE493" s="4"/>
      <c r="NAF493" s="4"/>
      <c r="NAG493" s="4"/>
      <c r="NAH493" s="4"/>
      <c r="NAI493" s="4"/>
      <c r="NAJ493" s="4"/>
      <c r="NAK493" s="4"/>
      <c r="NAL493" s="4"/>
      <c r="NAM493" s="4"/>
      <c r="NAN493" s="4"/>
      <c r="NAO493" s="4"/>
      <c r="NAP493" s="4"/>
      <c r="NAQ493" s="4"/>
      <c r="NAR493" s="4"/>
      <c r="NAS493" s="4"/>
      <c r="NAT493" s="4"/>
      <c r="NAU493" s="4"/>
      <c r="NAV493" s="4"/>
      <c r="NAW493" s="4"/>
      <c r="NAX493" s="4"/>
      <c r="NAY493" s="4"/>
      <c r="NAZ493" s="4"/>
      <c r="NBA493" s="4"/>
      <c r="NBB493" s="4"/>
      <c r="NBC493" s="4"/>
      <c r="NBD493" s="4"/>
      <c r="NBE493" s="4"/>
      <c r="NBF493" s="4"/>
      <c r="NBG493" s="4"/>
      <c r="NBH493" s="4"/>
      <c r="NBI493" s="4"/>
      <c r="NBJ493" s="4"/>
      <c r="NBK493" s="4"/>
      <c r="NBL493" s="4"/>
      <c r="NBM493" s="4"/>
      <c r="NBN493" s="4"/>
      <c r="NBO493" s="4"/>
      <c r="NBP493" s="4"/>
      <c r="NBQ493" s="4"/>
      <c r="NBR493" s="4"/>
      <c r="NBS493" s="4"/>
      <c r="NBT493" s="4"/>
      <c r="NBU493" s="4"/>
      <c r="NBV493" s="4"/>
      <c r="NBW493" s="4"/>
      <c r="NBX493" s="4"/>
      <c r="NBY493" s="4"/>
      <c r="NBZ493" s="4"/>
      <c r="NCA493" s="4"/>
      <c r="NCB493" s="4"/>
      <c r="NCC493" s="4"/>
      <c r="NCD493" s="4"/>
      <c r="NCE493" s="4"/>
      <c r="NCF493" s="4"/>
      <c r="NCG493" s="4"/>
      <c r="NCH493" s="4"/>
      <c r="NCI493" s="4"/>
      <c r="NCJ493" s="4"/>
      <c r="NCK493" s="4"/>
      <c r="NCL493" s="4"/>
      <c r="NCM493" s="4"/>
      <c r="NCN493" s="4"/>
      <c r="NCO493" s="4"/>
      <c r="NCP493" s="4"/>
      <c r="NCQ493" s="4"/>
      <c r="NCR493" s="4"/>
      <c r="NCS493" s="4"/>
      <c r="NCT493" s="4"/>
      <c r="NCU493" s="4"/>
      <c r="NCV493" s="4"/>
      <c r="NCW493" s="4"/>
      <c r="NCX493" s="4"/>
      <c r="NCY493" s="4"/>
      <c r="NCZ493" s="4"/>
      <c r="NDA493" s="4"/>
      <c r="NDB493" s="4"/>
      <c r="NDC493" s="4"/>
      <c r="NDD493" s="4"/>
      <c r="NDE493" s="4"/>
      <c r="NDF493" s="4"/>
      <c r="NDG493" s="4"/>
      <c r="NDH493" s="4"/>
      <c r="NDI493" s="4"/>
      <c r="NDJ493" s="4"/>
      <c r="NDK493" s="4"/>
      <c r="NDL493" s="4"/>
      <c r="NDM493" s="4"/>
      <c r="NDN493" s="4"/>
      <c r="NDO493" s="4"/>
      <c r="NDP493" s="4"/>
      <c r="NDQ493" s="4"/>
      <c r="NDR493" s="4"/>
      <c r="NDS493" s="4"/>
      <c r="NDT493" s="4"/>
      <c r="NDU493" s="4"/>
      <c r="NDV493" s="4"/>
      <c r="NDW493" s="4"/>
      <c r="NDX493" s="4"/>
      <c r="NDY493" s="4"/>
      <c r="NDZ493" s="4"/>
      <c r="NEA493" s="4"/>
      <c r="NEB493" s="4"/>
      <c r="NEC493" s="4"/>
      <c r="NED493" s="4"/>
      <c r="NEE493" s="4"/>
      <c r="NEF493" s="4"/>
      <c r="NEG493" s="4"/>
      <c r="NEH493" s="4"/>
      <c r="NEI493" s="4"/>
      <c r="NEJ493" s="4"/>
      <c r="NEK493" s="4"/>
      <c r="NEL493" s="4"/>
      <c r="NEM493" s="4"/>
      <c r="NEN493" s="4"/>
      <c r="NEO493" s="4"/>
      <c r="NEP493" s="4"/>
      <c r="NEQ493" s="4"/>
      <c r="NER493" s="4"/>
      <c r="NES493" s="4"/>
      <c r="NET493" s="4"/>
      <c r="NEU493" s="4"/>
      <c r="NEV493" s="4"/>
      <c r="NEW493" s="4"/>
      <c r="NEX493" s="4"/>
      <c r="NEY493" s="4"/>
      <c r="NEZ493" s="4"/>
      <c r="NFA493" s="4"/>
      <c r="NFB493" s="4"/>
      <c r="NFC493" s="4"/>
      <c r="NFD493" s="4"/>
      <c r="NFE493" s="4"/>
      <c r="NFF493" s="4"/>
      <c r="NFG493" s="4"/>
      <c r="NFH493" s="4"/>
      <c r="NFI493" s="4"/>
      <c r="NFJ493" s="4"/>
      <c r="NFK493" s="4"/>
      <c r="NFL493" s="4"/>
      <c r="NFM493" s="4"/>
      <c r="NFN493" s="4"/>
      <c r="NFO493" s="4"/>
      <c r="NFP493" s="4"/>
      <c r="NFQ493" s="4"/>
      <c r="NFR493" s="4"/>
      <c r="NFS493" s="4"/>
      <c r="NFT493" s="4"/>
      <c r="NFU493" s="4"/>
      <c r="NFV493" s="4"/>
      <c r="NFW493" s="4"/>
      <c r="NFX493" s="4"/>
      <c r="NFY493" s="4"/>
      <c r="NFZ493" s="4"/>
      <c r="NGA493" s="4"/>
      <c r="NGB493" s="4"/>
      <c r="NGC493" s="4"/>
      <c r="NGD493" s="4"/>
      <c r="NGE493" s="4"/>
      <c r="NGF493" s="4"/>
      <c r="NGG493" s="4"/>
      <c r="NGH493" s="4"/>
      <c r="NGI493" s="4"/>
      <c r="NGJ493" s="4"/>
      <c r="NGK493" s="4"/>
      <c r="NGL493" s="4"/>
      <c r="NGM493" s="4"/>
      <c r="NGN493" s="4"/>
      <c r="NGO493" s="4"/>
      <c r="NGP493" s="4"/>
      <c r="NGQ493" s="4"/>
      <c r="NGR493" s="4"/>
      <c r="NGS493" s="4"/>
      <c r="NGT493" s="4"/>
      <c r="NGU493" s="4"/>
      <c r="NGV493" s="4"/>
      <c r="NGW493" s="4"/>
      <c r="NGX493" s="4"/>
      <c r="NGY493" s="4"/>
      <c r="NGZ493" s="4"/>
      <c r="NHA493" s="4"/>
      <c r="NHB493" s="4"/>
      <c r="NHC493" s="4"/>
      <c r="NHD493" s="4"/>
      <c r="NHE493" s="4"/>
      <c r="NHF493" s="4"/>
      <c r="NHG493" s="4"/>
      <c r="NHH493" s="4"/>
      <c r="NHI493" s="4"/>
      <c r="NHJ493" s="4"/>
      <c r="NHK493" s="4"/>
      <c r="NHL493" s="4"/>
      <c r="NHM493" s="4"/>
      <c r="NHN493" s="4"/>
      <c r="NHO493" s="4"/>
      <c r="NHP493" s="4"/>
      <c r="NHQ493" s="4"/>
      <c r="NHR493" s="4"/>
      <c r="NHS493" s="4"/>
      <c r="NHT493" s="4"/>
      <c r="NHU493" s="4"/>
      <c r="NHV493" s="4"/>
      <c r="NHW493" s="4"/>
      <c r="NHX493" s="4"/>
      <c r="NHY493" s="4"/>
      <c r="NHZ493" s="4"/>
      <c r="NIA493" s="4"/>
      <c r="NIB493" s="4"/>
      <c r="NIC493" s="4"/>
      <c r="NID493" s="4"/>
      <c r="NIE493" s="4"/>
      <c r="NIF493" s="4"/>
      <c r="NIG493" s="4"/>
      <c r="NIH493" s="4"/>
      <c r="NII493" s="4"/>
      <c r="NIJ493" s="4"/>
      <c r="NIK493" s="4"/>
      <c r="NIL493" s="4"/>
      <c r="NIM493" s="4"/>
      <c r="NIN493" s="4"/>
      <c r="NIO493" s="4"/>
      <c r="NIP493" s="4"/>
      <c r="NIQ493" s="4"/>
      <c r="NIR493" s="4"/>
      <c r="NIS493" s="4"/>
      <c r="NIT493" s="4"/>
      <c r="NIU493" s="4"/>
      <c r="NIV493" s="4"/>
      <c r="NIW493" s="4"/>
      <c r="NIX493" s="4"/>
      <c r="NIY493" s="4"/>
      <c r="NIZ493" s="4"/>
      <c r="NJA493" s="4"/>
      <c r="NJB493" s="4"/>
      <c r="NJC493" s="4"/>
      <c r="NJD493" s="4"/>
      <c r="NJE493" s="4"/>
      <c r="NJF493" s="4"/>
      <c r="NJG493" s="4"/>
      <c r="NJH493" s="4"/>
      <c r="NJI493" s="4"/>
      <c r="NJJ493" s="4"/>
      <c r="NJK493" s="4"/>
      <c r="NJL493" s="4"/>
      <c r="NJM493" s="4"/>
      <c r="NJN493" s="4"/>
      <c r="NJO493" s="4"/>
      <c r="NJP493" s="4"/>
      <c r="NJQ493" s="4"/>
      <c r="NJR493" s="4"/>
      <c r="NJS493" s="4"/>
      <c r="NJT493" s="4"/>
      <c r="NJU493" s="4"/>
      <c r="NJV493" s="4"/>
      <c r="NJW493" s="4"/>
      <c r="NJX493" s="4"/>
      <c r="NJY493" s="4"/>
      <c r="NJZ493" s="4"/>
      <c r="NKA493" s="4"/>
      <c r="NKB493" s="4"/>
      <c r="NKC493" s="4"/>
      <c r="NKD493" s="4"/>
      <c r="NKE493" s="4"/>
      <c r="NKF493" s="4"/>
      <c r="NKG493" s="4"/>
      <c r="NKH493" s="4"/>
      <c r="NKI493" s="4"/>
      <c r="NKJ493" s="4"/>
      <c r="NKK493" s="4"/>
      <c r="NKL493" s="4"/>
      <c r="NKM493" s="4"/>
      <c r="NKN493" s="4"/>
      <c r="NKO493" s="4"/>
      <c r="NKP493" s="4"/>
      <c r="NKQ493" s="4"/>
      <c r="NKR493" s="4"/>
      <c r="NKS493" s="4"/>
      <c r="NKT493" s="4"/>
      <c r="NKU493" s="4"/>
      <c r="NKV493" s="4"/>
      <c r="NKW493" s="4"/>
      <c r="NKX493" s="4"/>
      <c r="NKY493" s="4"/>
      <c r="NKZ493" s="4"/>
      <c r="NLA493" s="4"/>
      <c r="NLB493" s="4"/>
      <c r="NLC493" s="4"/>
      <c r="NLD493" s="4"/>
      <c r="NLE493" s="4"/>
      <c r="NLF493" s="4"/>
      <c r="NLG493" s="4"/>
      <c r="NLH493" s="4"/>
      <c r="NLI493" s="4"/>
      <c r="NLJ493" s="4"/>
      <c r="NLK493" s="4"/>
      <c r="NLL493" s="4"/>
      <c r="NLM493" s="4"/>
      <c r="NLN493" s="4"/>
      <c r="NLO493" s="4"/>
      <c r="NLP493" s="4"/>
      <c r="NLQ493" s="4"/>
      <c r="NLR493" s="4"/>
      <c r="NLS493" s="4"/>
      <c r="NLT493" s="4"/>
      <c r="NLU493" s="4"/>
      <c r="NLV493" s="4"/>
      <c r="NLW493" s="4"/>
      <c r="NLX493" s="4"/>
      <c r="NLY493" s="4"/>
      <c r="NLZ493" s="4"/>
      <c r="NMA493" s="4"/>
      <c r="NMB493" s="4"/>
      <c r="NMC493" s="4"/>
      <c r="NMD493" s="4"/>
      <c r="NME493" s="4"/>
      <c r="NMF493" s="4"/>
      <c r="NMG493" s="4"/>
      <c r="NMH493" s="4"/>
      <c r="NMI493" s="4"/>
      <c r="NMJ493" s="4"/>
      <c r="NMK493" s="4"/>
      <c r="NML493" s="4"/>
      <c r="NMM493" s="4"/>
      <c r="NMN493" s="4"/>
      <c r="NMO493" s="4"/>
      <c r="NMP493" s="4"/>
      <c r="NMQ493" s="4"/>
      <c r="NMR493" s="4"/>
      <c r="NMS493" s="4"/>
      <c r="NMT493" s="4"/>
      <c r="NMU493" s="4"/>
      <c r="NMV493" s="4"/>
      <c r="NMW493" s="4"/>
      <c r="NMX493" s="4"/>
      <c r="NMY493" s="4"/>
      <c r="NMZ493" s="4"/>
      <c r="NNA493" s="4"/>
      <c r="NNB493" s="4"/>
      <c r="NNC493" s="4"/>
      <c r="NND493" s="4"/>
      <c r="NNE493" s="4"/>
      <c r="NNF493" s="4"/>
      <c r="NNG493" s="4"/>
      <c r="NNH493" s="4"/>
      <c r="NNI493" s="4"/>
      <c r="NNJ493" s="4"/>
      <c r="NNK493" s="4"/>
      <c r="NNL493" s="4"/>
      <c r="NNM493" s="4"/>
      <c r="NNN493" s="4"/>
      <c r="NNO493" s="4"/>
      <c r="NNP493" s="4"/>
      <c r="NNQ493" s="4"/>
      <c r="NNR493" s="4"/>
      <c r="NNS493" s="4"/>
      <c r="NNT493" s="4"/>
      <c r="NNU493" s="4"/>
      <c r="NNV493" s="4"/>
      <c r="NNW493" s="4"/>
      <c r="NNX493" s="4"/>
      <c r="NNY493" s="4"/>
      <c r="NNZ493" s="4"/>
      <c r="NOA493" s="4"/>
      <c r="NOB493" s="4"/>
      <c r="NOC493" s="4"/>
      <c r="NOD493" s="4"/>
      <c r="NOE493" s="4"/>
      <c r="NOF493" s="4"/>
      <c r="NOG493" s="4"/>
      <c r="NOH493" s="4"/>
      <c r="NOI493" s="4"/>
      <c r="NOJ493" s="4"/>
      <c r="NOK493" s="4"/>
      <c r="NOL493" s="4"/>
      <c r="NOM493" s="4"/>
      <c r="NON493" s="4"/>
      <c r="NOO493" s="4"/>
      <c r="NOP493" s="4"/>
      <c r="NOQ493" s="4"/>
      <c r="NOR493" s="4"/>
      <c r="NOS493" s="4"/>
      <c r="NOT493" s="4"/>
      <c r="NOU493" s="4"/>
      <c r="NOV493" s="4"/>
      <c r="NOW493" s="4"/>
      <c r="NOX493" s="4"/>
      <c r="NOY493" s="4"/>
      <c r="NOZ493" s="4"/>
      <c r="NPA493" s="4"/>
      <c r="NPB493" s="4"/>
      <c r="NPC493" s="4"/>
      <c r="NPD493" s="4"/>
      <c r="NPE493" s="4"/>
      <c r="NPF493" s="4"/>
      <c r="NPG493" s="4"/>
      <c r="NPH493" s="4"/>
      <c r="NPI493" s="4"/>
      <c r="NPJ493" s="4"/>
      <c r="NPK493" s="4"/>
      <c r="NPL493" s="4"/>
      <c r="NPM493" s="4"/>
      <c r="NPN493" s="4"/>
      <c r="NPO493" s="4"/>
      <c r="NPP493" s="4"/>
      <c r="NPQ493" s="4"/>
      <c r="NPR493" s="4"/>
      <c r="NPS493" s="4"/>
      <c r="NPT493" s="4"/>
      <c r="NPU493" s="4"/>
      <c r="NPV493" s="4"/>
      <c r="NPW493" s="4"/>
      <c r="NPX493" s="4"/>
      <c r="NPY493" s="4"/>
      <c r="NPZ493" s="4"/>
      <c r="NQA493" s="4"/>
      <c r="NQB493" s="4"/>
      <c r="NQC493" s="4"/>
      <c r="NQD493" s="4"/>
      <c r="NQE493" s="4"/>
      <c r="NQF493" s="4"/>
      <c r="NQG493" s="4"/>
      <c r="NQH493" s="4"/>
      <c r="NQI493" s="4"/>
      <c r="NQJ493" s="4"/>
      <c r="NQK493" s="4"/>
      <c r="NQL493" s="4"/>
      <c r="NQM493" s="4"/>
      <c r="NQN493" s="4"/>
      <c r="NQO493" s="4"/>
      <c r="NQP493" s="4"/>
      <c r="NQQ493" s="4"/>
      <c r="NQR493" s="4"/>
      <c r="NQS493" s="4"/>
      <c r="NQT493" s="4"/>
      <c r="NQU493" s="4"/>
      <c r="NQV493" s="4"/>
      <c r="NQW493" s="4"/>
      <c r="NQX493" s="4"/>
      <c r="NQY493" s="4"/>
      <c r="NQZ493" s="4"/>
      <c r="NRA493" s="4"/>
      <c r="NRB493" s="4"/>
      <c r="NRC493" s="4"/>
      <c r="NRD493" s="4"/>
      <c r="NRE493" s="4"/>
      <c r="NRF493" s="4"/>
      <c r="NRG493" s="4"/>
      <c r="NRH493" s="4"/>
      <c r="NRI493" s="4"/>
      <c r="NRJ493" s="4"/>
      <c r="NRK493" s="4"/>
      <c r="NRL493" s="4"/>
      <c r="NRM493" s="4"/>
      <c r="NRN493" s="4"/>
      <c r="NRO493" s="4"/>
      <c r="NRP493" s="4"/>
      <c r="NRQ493" s="4"/>
      <c r="NRR493" s="4"/>
      <c r="NRS493" s="4"/>
      <c r="NRT493" s="4"/>
      <c r="NRU493" s="4"/>
      <c r="NRV493" s="4"/>
      <c r="NRW493" s="4"/>
      <c r="NRX493" s="4"/>
      <c r="NRY493" s="4"/>
      <c r="NRZ493" s="4"/>
      <c r="NSA493" s="4"/>
      <c r="NSB493" s="4"/>
      <c r="NSC493" s="4"/>
      <c r="NSD493" s="4"/>
      <c r="NSE493" s="4"/>
      <c r="NSF493" s="4"/>
      <c r="NSG493" s="4"/>
      <c r="NSH493" s="4"/>
      <c r="NSI493" s="4"/>
      <c r="NSJ493" s="4"/>
      <c r="NSK493" s="4"/>
      <c r="NSL493" s="4"/>
      <c r="NSM493" s="4"/>
      <c r="NSN493" s="4"/>
      <c r="NSO493" s="4"/>
      <c r="NSP493" s="4"/>
      <c r="NSQ493" s="4"/>
      <c r="NSR493" s="4"/>
      <c r="NSS493" s="4"/>
      <c r="NST493" s="4"/>
      <c r="NSU493" s="4"/>
      <c r="NSV493" s="4"/>
      <c r="NSW493" s="4"/>
      <c r="NSX493" s="4"/>
      <c r="NSY493" s="4"/>
      <c r="NSZ493" s="4"/>
      <c r="NTA493" s="4"/>
      <c r="NTB493" s="4"/>
      <c r="NTC493" s="4"/>
      <c r="NTD493" s="4"/>
      <c r="NTE493" s="4"/>
      <c r="NTF493" s="4"/>
      <c r="NTG493" s="4"/>
      <c r="NTH493" s="4"/>
      <c r="NTI493" s="4"/>
      <c r="NTJ493" s="4"/>
      <c r="NTK493" s="4"/>
      <c r="NTL493" s="4"/>
      <c r="NTM493" s="4"/>
      <c r="NTN493" s="4"/>
      <c r="NTO493" s="4"/>
      <c r="NTP493" s="4"/>
      <c r="NTQ493" s="4"/>
      <c r="NTR493" s="4"/>
      <c r="NTS493" s="4"/>
      <c r="NTT493" s="4"/>
      <c r="NTU493" s="4"/>
      <c r="NTV493" s="4"/>
      <c r="NTW493" s="4"/>
      <c r="NTX493" s="4"/>
      <c r="NTY493" s="4"/>
      <c r="NTZ493" s="4"/>
      <c r="NUA493" s="4"/>
      <c r="NUB493" s="4"/>
      <c r="NUC493" s="4"/>
      <c r="NUD493" s="4"/>
      <c r="NUE493" s="4"/>
      <c r="NUF493" s="4"/>
      <c r="NUG493" s="4"/>
      <c r="NUH493" s="4"/>
      <c r="NUI493" s="4"/>
      <c r="NUJ493" s="4"/>
      <c r="NUK493" s="4"/>
      <c r="NUL493" s="4"/>
      <c r="NUM493" s="4"/>
      <c r="NUN493" s="4"/>
      <c r="NUO493" s="4"/>
      <c r="NUP493" s="4"/>
      <c r="NUQ493" s="4"/>
      <c r="NUR493" s="4"/>
      <c r="NUS493" s="4"/>
      <c r="NUT493" s="4"/>
      <c r="NUU493" s="4"/>
      <c r="NUV493" s="4"/>
      <c r="NUW493" s="4"/>
      <c r="NUX493" s="4"/>
      <c r="NUY493" s="4"/>
      <c r="NUZ493" s="4"/>
      <c r="NVA493" s="4"/>
      <c r="NVB493" s="4"/>
      <c r="NVC493" s="4"/>
      <c r="NVD493" s="4"/>
      <c r="NVE493" s="4"/>
      <c r="NVF493" s="4"/>
      <c r="NVG493" s="4"/>
      <c r="NVH493" s="4"/>
      <c r="NVI493" s="4"/>
      <c r="NVJ493" s="4"/>
      <c r="NVK493" s="4"/>
      <c r="NVL493" s="4"/>
      <c r="NVM493" s="4"/>
      <c r="NVN493" s="4"/>
      <c r="NVO493" s="4"/>
      <c r="NVP493" s="4"/>
      <c r="NVQ493" s="4"/>
      <c r="NVR493" s="4"/>
      <c r="NVS493" s="4"/>
      <c r="NVT493" s="4"/>
      <c r="NVU493" s="4"/>
      <c r="NVV493" s="4"/>
      <c r="NVW493" s="4"/>
      <c r="NVX493" s="4"/>
      <c r="NVY493" s="4"/>
      <c r="NVZ493" s="4"/>
      <c r="NWA493" s="4"/>
      <c r="NWB493" s="4"/>
      <c r="NWC493" s="4"/>
      <c r="NWD493" s="4"/>
      <c r="NWE493" s="4"/>
      <c r="NWF493" s="4"/>
      <c r="NWG493" s="4"/>
      <c r="NWH493" s="4"/>
      <c r="NWI493" s="4"/>
      <c r="NWJ493" s="4"/>
      <c r="NWK493" s="4"/>
      <c r="NWL493" s="4"/>
      <c r="NWM493" s="4"/>
      <c r="NWN493" s="4"/>
      <c r="NWO493" s="4"/>
      <c r="NWP493" s="4"/>
      <c r="NWQ493" s="4"/>
      <c r="NWR493" s="4"/>
      <c r="NWS493" s="4"/>
      <c r="NWT493" s="4"/>
      <c r="NWU493" s="4"/>
      <c r="NWV493" s="4"/>
      <c r="NWW493" s="4"/>
      <c r="NWX493" s="4"/>
      <c r="NWY493" s="4"/>
      <c r="NWZ493" s="4"/>
      <c r="NXA493" s="4"/>
      <c r="NXB493" s="4"/>
      <c r="NXC493" s="4"/>
      <c r="NXD493" s="4"/>
      <c r="NXE493" s="4"/>
      <c r="NXF493" s="4"/>
      <c r="NXG493" s="4"/>
      <c r="NXH493" s="4"/>
      <c r="NXI493" s="4"/>
      <c r="NXJ493" s="4"/>
      <c r="NXK493" s="4"/>
      <c r="NXL493" s="4"/>
      <c r="NXM493" s="4"/>
      <c r="NXN493" s="4"/>
      <c r="NXO493" s="4"/>
      <c r="NXP493" s="4"/>
      <c r="NXQ493" s="4"/>
      <c r="NXR493" s="4"/>
      <c r="NXS493" s="4"/>
      <c r="NXT493" s="4"/>
      <c r="NXU493" s="4"/>
      <c r="NXV493" s="4"/>
      <c r="NXW493" s="4"/>
      <c r="NXX493" s="4"/>
      <c r="NXY493" s="4"/>
      <c r="NXZ493" s="4"/>
      <c r="NYA493" s="4"/>
      <c r="NYB493" s="4"/>
      <c r="NYC493" s="4"/>
      <c r="NYD493" s="4"/>
      <c r="NYE493" s="4"/>
      <c r="NYF493" s="4"/>
      <c r="NYG493" s="4"/>
      <c r="NYH493" s="4"/>
      <c r="NYI493" s="4"/>
      <c r="NYJ493" s="4"/>
      <c r="NYK493" s="4"/>
      <c r="NYL493" s="4"/>
      <c r="NYM493" s="4"/>
      <c r="NYN493" s="4"/>
      <c r="NYO493" s="4"/>
      <c r="NYP493" s="4"/>
      <c r="NYQ493" s="4"/>
      <c r="NYR493" s="4"/>
      <c r="NYS493" s="4"/>
      <c r="NYT493" s="4"/>
      <c r="NYU493" s="4"/>
      <c r="NYV493" s="4"/>
      <c r="NYW493" s="4"/>
      <c r="NYX493" s="4"/>
      <c r="NYY493" s="4"/>
      <c r="NYZ493" s="4"/>
      <c r="NZA493" s="4"/>
      <c r="NZB493" s="4"/>
      <c r="NZC493" s="4"/>
      <c r="NZD493" s="4"/>
      <c r="NZE493" s="4"/>
      <c r="NZF493" s="4"/>
      <c r="NZG493" s="4"/>
      <c r="NZH493" s="4"/>
      <c r="NZI493" s="4"/>
      <c r="NZJ493" s="4"/>
      <c r="NZK493" s="4"/>
      <c r="NZL493" s="4"/>
      <c r="NZM493" s="4"/>
      <c r="NZN493" s="4"/>
      <c r="NZO493" s="4"/>
      <c r="NZP493" s="4"/>
      <c r="NZQ493" s="4"/>
      <c r="NZR493" s="4"/>
      <c r="NZS493" s="4"/>
      <c r="NZT493" s="4"/>
      <c r="NZU493" s="4"/>
      <c r="NZV493" s="4"/>
      <c r="NZW493" s="4"/>
      <c r="NZX493" s="4"/>
      <c r="NZY493" s="4"/>
      <c r="NZZ493" s="4"/>
      <c r="OAA493" s="4"/>
      <c r="OAB493" s="4"/>
      <c r="OAC493" s="4"/>
      <c r="OAD493" s="4"/>
      <c r="OAE493" s="4"/>
      <c r="OAF493" s="4"/>
      <c r="OAG493" s="4"/>
      <c r="OAH493" s="4"/>
      <c r="OAI493" s="4"/>
      <c r="OAJ493" s="4"/>
      <c r="OAK493" s="4"/>
      <c r="OAL493" s="4"/>
      <c r="OAM493" s="4"/>
      <c r="OAN493" s="4"/>
      <c r="OAO493" s="4"/>
      <c r="OAP493" s="4"/>
      <c r="OAQ493" s="4"/>
      <c r="OAR493" s="4"/>
      <c r="OAS493" s="4"/>
      <c r="OAT493" s="4"/>
      <c r="OAU493" s="4"/>
      <c r="OAV493" s="4"/>
      <c r="OAW493" s="4"/>
      <c r="OAX493" s="4"/>
      <c r="OAY493" s="4"/>
      <c r="OAZ493" s="4"/>
      <c r="OBA493" s="4"/>
      <c r="OBB493" s="4"/>
      <c r="OBC493" s="4"/>
      <c r="OBD493" s="4"/>
      <c r="OBE493" s="4"/>
      <c r="OBF493" s="4"/>
      <c r="OBG493" s="4"/>
      <c r="OBH493" s="4"/>
      <c r="OBI493" s="4"/>
      <c r="OBJ493" s="4"/>
      <c r="OBK493" s="4"/>
      <c r="OBL493" s="4"/>
      <c r="OBM493" s="4"/>
      <c r="OBN493" s="4"/>
      <c r="OBO493" s="4"/>
      <c r="OBP493" s="4"/>
      <c r="OBQ493" s="4"/>
      <c r="OBR493" s="4"/>
      <c r="OBS493" s="4"/>
      <c r="OBT493" s="4"/>
      <c r="OBU493" s="4"/>
      <c r="OBV493" s="4"/>
      <c r="OBW493" s="4"/>
      <c r="OBX493" s="4"/>
      <c r="OBY493" s="4"/>
      <c r="OBZ493" s="4"/>
      <c r="OCA493" s="4"/>
      <c r="OCB493" s="4"/>
      <c r="OCC493" s="4"/>
      <c r="OCD493" s="4"/>
      <c r="OCE493" s="4"/>
      <c r="OCF493" s="4"/>
      <c r="OCG493" s="4"/>
      <c r="OCH493" s="4"/>
      <c r="OCI493" s="4"/>
      <c r="OCJ493" s="4"/>
      <c r="OCK493" s="4"/>
      <c r="OCL493" s="4"/>
      <c r="OCM493" s="4"/>
      <c r="OCN493" s="4"/>
      <c r="OCO493" s="4"/>
      <c r="OCP493" s="4"/>
      <c r="OCQ493" s="4"/>
      <c r="OCR493" s="4"/>
      <c r="OCS493" s="4"/>
      <c r="OCT493" s="4"/>
      <c r="OCU493" s="4"/>
      <c r="OCV493" s="4"/>
      <c r="OCW493" s="4"/>
      <c r="OCX493" s="4"/>
      <c r="OCY493" s="4"/>
      <c r="OCZ493" s="4"/>
      <c r="ODA493" s="4"/>
      <c r="ODB493" s="4"/>
      <c r="ODC493" s="4"/>
      <c r="ODD493" s="4"/>
      <c r="ODE493" s="4"/>
      <c r="ODF493" s="4"/>
      <c r="ODG493" s="4"/>
      <c r="ODH493" s="4"/>
      <c r="ODI493" s="4"/>
      <c r="ODJ493" s="4"/>
      <c r="ODK493" s="4"/>
      <c r="ODL493" s="4"/>
      <c r="ODM493" s="4"/>
      <c r="ODN493" s="4"/>
      <c r="ODO493" s="4"/>
      <c r="ODP493" s="4"/>
      <c r="ODQ493" s="4"/>
      <c r="ODR493" s="4"/>
      <c r="ODS493" s="4"/>
      <c r="ODT493" s="4"/>
      <c r="ODU493" s="4"/>
      <c r="ODV493" s="4"/>
      <c r="ODW493" s="4"/>
      <c r="ODX493" s="4"/>
      <c r="ODY493" s="4"/>
      <c r="ODZ493" s="4"/>
      <c r="OEA493" s="4"/>
      <c r="OEB493" s="4"/>
      <c r="OEC493" s="4"/>
      <c r="OED493" s="4"/>
      <c r="OEE493" s="4"/>
      <c r="OEF493" s="4"/>
      <c r="OEG493" s="4"/>
      <c r="OEH493" s="4"/>
      <c r="OEI493" s="4"/>
      <c r="OEJ493" s="4"/>
      <c r="OEK493" s="4"/>
      <c r="OEL493" s="4"/>
      <c r="OEM493" s="4"/>
      <c r="OEN493" s="4"/>
      <c r="OEO493" s="4"/>
      <c r="OEP493" s="4"/>
      <c r="OEQ493" s="4"/>
      <c r="OER493" s="4"/>
      <c r="OES493" s="4"/>
      <c r="OET493" s="4"/>
      <c r="OEU493" s="4"/>
      <c r="OEV493" s="4"/>
      <c r="OEW493" s="4"/>
      <c r="OEX493" s="4"/>
      <c r="OEY493" s="4"/>
      <c r="OEZ493" s="4"/>
      <c r="OFA493" s="4"/>
      <c r="OFB493" s="4"/>
      <c r="OFC493" s="4"/>
      <c r="OFD493" s="4"/>
      <c r="OFE493" s="4"/>
      <c r="OFF493" s="4"/>
      <c r="OFG493" s="4"/>
      <c r="OFH493" s="4"/>
      <c r="OFI493" s="4"/>
      <c r="OFJ493" s="4"/>
      <c r="OFK493" s="4"/>
      <c r="OFL493" s="4"/>
      <c r="OFM493" s="4"/>
      <c r="OFN493" s="4"/>
      <c r="OFO493" s="4"/>
      <c r="OFP493" s="4"/>
      <c r="OFQ493" s="4"/>
      <c r="OFR493" s="4"/>
      <c r="OFS493" s="4"/>
      <c r="OFT493" s="4"/>
      <c r="OFU493" s="4"/>
      <c r="OFV493" s="4"/>
      <c r="OFW493" s="4"/>
      <c r="OFX493" s="4"/>
      <c r="OFY493" s="4"/>
      <c r="OFZ493" s="4"/>
      <c r="OGA493" s="4"/>
      <c r="OGB493" s="4"/>
      <c r="OGC493" s="4"/>
      <c r="OGD493" s="4"/>
      <c r="OGE493" s="4"/>
      <c r="OGF493" s="4"/>
      <c r="OGG493" s="4"/>
      <c r="OGH493" s="4"/>
      <c r="OGI493" s="4"/>
      <c r="OGJ493" s="4"/>
      <c r="OGK493" s="4"/>
      <c r="OGL493" s="4"/>
      <c r="OGM493" s="4"/>
      <c r="OGN493" s="4"/>
      <c r="OGO493" s="4"/>
      <c r="OGP493" s="4"/>
      <c r="OGQ493" s="4"/>
      <c r="OGR493" s="4"/>
      <c r="OGS493" s="4"/>
      <c r="OGT493" s="4"/>
      <c r="OGU493" s="4"/>
      <c r="OGV493" s="4"/>
      <c r="OGW493" s="4"/>
      <c r="OGX493" s="4"/>
      <c r="OGY493" s="4"/>
      <c r="OGZ493" s="4"/>
      <c r="OHA493" s="4"/>
      <c r="OHB493" s="4"/>
      <c r="OHC493" s="4"/>
      <c r="OHD493" s="4"/>
      <c r="OHE493" s="4"/>
      <c r="OHF493" s="4"/>
      <c r="OHG493" s="4"/>
      <c r="OHH493" s="4"/>
      <c r="OHI493" s="4"/>
      <c r="OHJ493" s="4"/>
      <c r="OHK493" s="4"/>
      <c r="OHL493" s="4"/>
      <c r="OHM493" s="4"/>
      <c r="OHN493" s="4"/>
      <c r="OHO493" s="4"/>
      <c r="OHP493" s="4"/>
      <c r="OHQ493" s="4"/>
      <c r="OHR493" s="4"/>
      <c r="OHS493" s="4"/>
      <c r="OHT493" s="4"/>
      <c r="OHU493" s="4"/>
      <c r="OHV493" s="4"/>
      <c r="OHW493" s="4"/>
      <c r="OHX493" s="4"/>
      <c r="OHY493" s="4"/>
      <c r="OHZ493" s="4"/>
      <c r="OIA493" s="4"/>
      <c r="OIB493" s="4"/>
      <c r="OIC493" s="4"/>
      <c r="OID493" s="4"/>
      <c r="OIE493" s="4"/>
      <c r="OIF493" s="4"/>
      <c r="OIG493" s="4"/>
      <c r="OIH493" s="4"/>
      <c r="OII493" s="4"/>
      <c r="OIJ493" s="4"/>
      <c r="OIK493" s="4"/>
      <c r="OIL493" s="4"/>
      <c r="OIM493" s="4"/>
      <c r="OIN493" s="4"/>
      <c r="OIO493" s="4"/>
      <c r="OIP493" s="4"/>
      <c r="OIQ493" s="4"/>
      <c r="OIR493" s="4"/>
      <c r="OIS493" s="4"/>
      <c r="OIT493" s="4"/>
      <c r="OIU493" s="4"/>
      <c r="OIV493" s="4"/>
      <c r="OIW493" s="4"/>
      <c r="OIX493" s="4"/>
      <c r="OIY493" s="4"/>
      <c r="OIZ493" s="4"/>
      <c r="OJA493" s="4"/>
      <c r="OJB493" s="4"/>
      <c r="OJC493" s="4"/>
      <c r="OJD493" s="4"/>
      <c r="OJE493" s="4"/>
      <c r="OJF493" s="4"/>
      <c r="OJG493" s="4"/>
      <c r="OJH493" s="4"/>
      <c r="OJI493" s="4"/>
      <c r="OJJ493" s="4"/>
      <c r="OJK493" s="4"/>
      <c r="OJL493" s="4"/>
      <c r="OJM493" s="4"/>
      <c r="OJN493" s="4"/>
      <c r="OJO493" s="4"/>
      <c r="OJP493" s="4"/>
      <c r="OJQ493" s="4"/>
      <c r="OJR493" s="4"/>
      <c r="OJS493" s="4"/>
      <c r="OJT493" s="4"/>
      <c r="OJU493" s="4"/>
      <c r="OJV493" s="4"/>
      <c r="OJW493" s="4"/>
      <c r="OJX493" s="4"/>
      <c r="OJY493" s="4"/>
      <c r="OJZ493" s="4"/>
      <c r="OKA493" s="4"/>
      <c r="OKB493" s="4"/>
      <c r="OKC493" s="4"/>
      <c r="OKD493" s="4"/>
      <c r="OKE493" s="4"/>
      <c r="OKF493" s="4"/>
      <c r="OKG493" s="4"/>
      <c r="OKH493" s="4"/>
      <c r="OKI493" s="4"/>
      <c r="OKJ493" s="4"/>
      <c r="OKK493" s="4"/>
      <c r="OKL493" s="4"/>
      <c r="OKM493" s="4"/>
      <c r="OKN493" s="4"/>
      <c r="OKO493" s="4"/>
      <c r="OKP493" s="4"/>
      <c r="OKQ493" s="4"/>
      <c r="OKR493" s="4"/>
      <c r="OKS493" s="4"/>
      <c r="OKT493" s="4"/>
      <c r="OKU493" s="4"/>
      <c r="OKV493" s="4"/>
      <c r="OKW493" s="4"/>
      <c r="OKX493" s="4"/>
      <c r="OKY493" s="4"/>
      <c r="OKZ493" s="4"/>
      <c r="OLA493" s="4"/>
      <c r="OLB493" s="4"/>
      <c r="OLC493" s="4"/>
      <c r="OLD493" s="4"/>
      <c r="OLE493" s="4"/>
      <c r="OLF493" s="4"/>
      <c r="OLG493" s="4"/>
      <c r="OLH493" s="4"/>
      <c r="OLI493" s="4"/>
      <c r="OLJ493" s="4"/>
      <c r="OLK493" s="4"/>
      <c r="OLL493" s="4"/>
      <c r="OLM493" s="4"/>
      <c r="OLN493" s="4"/>
      <c r="OLO493" s="4"/>
      <c r="OLP493" s="4"/>
      <c r="OLQ493" s="4"/>
      <c r="OLR493" s="4"/>
      <c r="OLS493" s="4"/>
      <c r="OLT493" s="4"/>
      <c r="OLU493" s="4"/>
      <c r="OLV493" s="4"/>
      <c r="OLW493" s="4"/>
      <c r="OLX493" s="4"/>
      <c r="OLY493" s="4"/>
      <c r="OLZ493" s="4"/>
      <c r="OMA493" s="4"/>
      <c r="OMB493" s="4"/>
      <c r="OMC493" s="4"/>
      <c r="OMD493" s="4"/>
      <c r="OME493" s="4"/>
      <c r="OMF493" s="4"/>
      <c r="OMG493" s="4"/>
      <c r="OMH493" s="4"/>
      <c r="OMI493" s="4"/>
      <c r="OMJ493" s="4"/>
      <c r="OMK493" s="4"/>
      <c r="OML493" s="4"/>
      <c r="OMM493" s="4"/>
      <c r="OMN493" s="4"/>
      <c r="OMO493" s="4"/>
      <c r="OMP493" s="4"/>
      <c r="OMQ493" s="4"/>
      <c r="OMR493" s="4"/>
      <c r="OMS493" s="4"/>
      <c r="OMT493" s="4"/>
      <c r="OMU493" s="4"/>
      <c r="OMV493" s="4"/>
      <c r="OMW493" s="4"/>
      <c r="OMX493" s="4"/>
      <c r="OMY493" s="4"/>
      <c r="OMZ493" s="4"/>
      <c r="ONA493" s="4"/>
      <c r="ONB493" s="4"/>
      <c r="ONC493" s="4"/>
      <c r="OND493" s="4"/>
      <c r="ONE493" s="4"/>
      <c r="ONF493" s="4"/>
      <c r="ONG493" s="4"/>
      <c r="ONH493" s="4"/>
      <c r="ONI493" s="4"/>
      <c r="ONJ493" s="4"/>
      <c r="ONK493" s="4"/>
      <c r="ONL493" s="4"/>
      <c r="ONM493" s="4"/>
      <c r="ONN493" s="4"/>
      <c r="ONO493" s="4"/>
      <c r="ONP493" s="4"/>
      <c r="ONQ493" s="4"/>
      <c r="ONR493" s="4"/>
      <c r="ONS493" s="4"/>
      <c r="ONT493" s="4"/>
      <c r="ONU493" s="4"/>
      <c r="ONV493" s="4"/>
      <c r="ONW493" s="4"/>
      <c r="ONX493" s="4"/>
      <c r="ONY493" s="4"/>
      <c r="ONZ493" s="4"/>
      <c r="OOA493" s="4"/>
      <c r="OOB493" s="4"/>
      <c r="OOC493" s="4"/>
      <c r="OOD493" s="4"/>
      <c r="OOE493" s="4"/>
      <c r="OOF493" s="4"/>
      <c r="OOG493" s="4"/>
      <c r="OOH493" s="4"/>
      <c r="OOI493" s="4"/>
      <c r="OOJ493" s="4"/>
      <c r="OOK493" s="4"/>
      <c r="OOL493" s="4"/>
      <c r="OOM493" s="4"/>
      <c r="OON493" s="4"/>
      <c r="OOO493" s="4"/>
      <c r="OOP493" s="4"/>
      <c r="OOQ493" s="4"/>
      <c r="OOR493" s="4"/>
      <c r="OOS493" s="4"/>
      <c r="OOT493" s="4"/>
      <c r="OOU493" s="4"/>
      <c r="OOV493" s="4"/>
      <c r="OOW493" s="4"/>
      <c r="OOX493" s="4"/>
      <c r="OOY493" s="4"/>
      <c r="OOZ493" s="4"/>
      <c r="OPA493" s="4"/>
      <c r="OPB493" s="4"/>
      <c r="OPC493" s="4"/>
      <c r="OPD493" s="4"/>
      <c r="OPE493" s="4"/>
      <c r="OPF493" s="4"/>
      <c r="OPG493" s="4"/>
      <c r="OPH493" s="4"/>
      <c r="OPI493" s="4"/>
      <c r="OPJ493" s="4"/>
      <c r="OPK493" s="4"/>
      <c r="OPL493" s="4"/>
      <c r="OPM493" s="4"/>
      <c r="OPN493" s="4"/>
      <c r="OPO493" s="4"/>
      <c r="OPP493" s="4"/>
      <c r="OPQ493" s="4"/>
      <c r="OPR493" s="4"/>
      <c r="OPS493" s="4"/>
      <c r="OPT493" s="4"/>
      <c r="OPU493" s="4"/>
      <c r="OPV493" s="4"/>
      <c r="OPW493" s="4"/>
      <c r="OPX493" s="4"/>
      <c r="OPY493" s="4"/>
      <c r="OPZ493" s="4"/>
      <c r="OQA493" s="4"/>
      <c r="OQB493" s="4"/>
      <c r="OQC493" s="4"/>
      <c r="OQD493" s="4"/>
      <c r="OQE493" s="4"/>
      <c r="OQF493" s="4"/>
      <c r="OQG493" s="4"/>
      <c r="OQH493" s="4"/>
      <c r="OQI493" s="4"/>
      <c r="OQJ493" s="4"/>
      <c r="OQK493" s="4"/>
      <c r="OQL493" s="4"/>
      <c r="OQM493" s="4"/>
      <c r="OQN493" s="4"/>
      <c r="OQO493" s="4"/>
      <c r="OQP493" s="4"/>
      <c r="OQQ493" s="4"/>
      <c r="OQR493" s="4"/>
      <c r="OQS493" s="4"/>
      <c r="OQT493" s="4"/>
      <c r="OQU493" s="4"/>
      <c r="OQV493" s="4"/>
      <c r="OQW493" s="4"/>
      <c r="OQX493" s="4"/>
      <c r="OQY493" s="4"/>
      <c r="OQZ493" s="4"/>
      <c r="ORA493" s="4"/>
      <c r="ORB493" s="4"/>
      <c r="ORC493" s="4"/>
      <c r="ORD493" s="4"/>
      <c r="ORE493" s="4"/>
      <c r="ORF493" s="4"/>
      <c r="ORG493" s="4"/>
      <c r="ORH493" s="4"/>
      <c r="ORI493" s="4"/>
      <c r="ORJ493" s="4"/>
      <c r="ORK493" s="4"/>
      <c r="ORL493" s="4"/>
      <c r="ORM493" s="4"/>
      <c r="ORN493" s="4"/>
      <c r="ORO493" s="4"/>
      <c r="ORP493" s="4"/>
      <c r="ORQ493" s="4"/>
      <c r="ORR493" s="4"/>
      <c r="ORS493" s="4"/>
      <c r="ORT493" s="4"/>
      <c r="ORU493" s="4"/>
      <c r="ORV493" s="4"/>
      <c r="ORW493" s="4"/>
      <c r="ORX493" s="4"/>
      <c r="ORY493" s="4"/>
      <c r="ORZ493" s="4"/>
      <c r="OSA493" s="4"/>
      <c r="OSB493" s="4"/>
      <c r="OSC493" s="4"/>
      <c r="OSD493" s="4"/>
      <c r="OSE493" s="4"/>
      <c r="OSF493" s="4"/>
      <c r="OSG493" s="4"/>
      <c r="OSH493" s="4"/>
      <c r="OSI493" s="4"/>
      <c r="OSJ493" s="4"/>
      <c r="OSK493" s="4"/>
      <c r="OSL493" s="4"/>
      <c r="OSM493" s="4"/>
      <c r="OSN493" s="4"/>
      <c r="OSO493" s="4"/>
      <c r="OSP493" s="4"/>
      <c r="OSQ493" s="4"/>
      <c r="OSR493" s="4"/>
      <c r="OSS493" s="4"/>
      <c r="OST493" s="4"/>
      <c r="OSU493" s="4"/>
      <c r="OSV493" s="4"/>
      <c r="OSW493" s="4"/>
      <c r="OSX493" s="4"/>
      <c r="OSY493" s="4"/>
      <c r="OSZ493" s="4"/>
      <c r="OTA493" s="4"/>
      <c r="OTB493" s="4"/>
      <c r="OTC493" s="4"/>
      <c r="OTD493" s="4"/>
      <c r="OTE493" s="4"/>
      <c r="OTF493" s="4"/>
      <c r="OTG493" s="4"/>
      <c r="OTH493" s="4"/>
      <c r="OTI493" s="4"/>
      <c r="OTJ493" s="4"/>
      <c r="OTK493" s="4"/>
      <c r="OTL493" s="4"/>
      <c r="OTM493" s="4"/>
      <c r="OTN493" s="4"/>
      <c r="OTO493" s="4"/>
      <c r="OTP493" s="4"/>
      <c r="OTQ493" s="4"/>
      <c r="OTR493" s="4"/>
      <c r="OTS493" s="4"/>
      <c r="OTT493" s="4"/>
      <c r="OTU493" s="4"/>
      <c r="OTV493" s="4"/>
      <c r="OTW493" s="4"/>
      <c r="OTX493" s="4"/>
      <c r="OTY493" s="4"/>
      <c r="OTZ493" s="4"/>
      <c r="OUA493" s="4"/>
      <c r="OUB493" s="4"/>
      <c r="OUC493" s="4"/>
      <c r="OUD493" s="4"/>
      <c r="OUE493" s="4"/>
      <c r="OUF493" s="4"/>
      <c r="OUG493" s="4"/>
      <c r="OUH493" s="4"/>
      <c r="OUI493" s="4"/>
      <c r="OUJ493" s="4"/>
      <c r="OUK493" s="4"/>
      <c r="OUL493" s="4"/>
      <c r="OUM493" s="4"/>
      <c r="OUN493" s="4"/>
      <c r="OUO493" s="4"/>
      <c r="OUP493" s="4"/>
      <c r="OUQ493" s="4"/>
      <c r="OUR493" s="4"/>
      <c r="OUS493" s="4"/>
      <c r="OUT493" s="4"/>
      <c r="OUU493" s="4"/>
      <c r="OUV493" s="4"/>
      <c r="OUW493" s="4"/>
      <c r="OUX493" s="4"/>
      <c r="OUY493" s="4"/>
      <c r="OUZ493" s="4"/>
      <c r="OVA493" s="4"/>
      <c r="OVB493" s="4"/>
      <c r="OVC493" s="4"/>
      <c r="OVD493" s="4"/>
      <c r="OVE493" s="4"/>
      <c r="OVF493" s="4"/>
      <c r="OVG493" s="4"/>
      <c r="OVH493" s="4"/>
      <c r="OVI493" s="4"/>
      <c r="OVJ493" s="4"/>
      <c r="OVK493" s="4"/>
      <c r="OVL493" s="4"/>
      <c r="OVM493" s="4"/>
      <c r="OVN493" s="4"/>
      <c r="OVO493" s="4"/>
      <c r="OVP493" s="4"/>
      <c r="OVQ493" s="4"/>
      <c r="OVR493" s="4"/>
      <c r="OVS493" s="4"/>
      <c r="OVT493" s="4"/>
      <c r="OVU493" s="4"/>
      <c r="OVV493" s="4"/>
      <c r="OVW493" s="4"/>
      <c r="OVX493" s="4"/>
      <c r="OVY493" s="4"/>
      <c r="OVZ493" s="4"/>
      <c r="OWA493" s="4"/>
      <c r="OWB493" s="4"/>
      <c r="OWC493" s="4"/>
      <c r="OWD493" s="4"/>
      <c r="OWE493" s="4"/>
      <c r="OWF493" s="4"/>
      <c r="OWG493" s="4"/>
      <c r="OWH493" s="4"/>
      <c r="OWI493" s="4"/>
      <c r="OWJ493" s="4"/>
      <c r="OWK493" s="4"/>
      <c r="OWL493" s="4"/>
      <c r="OWM493" s="4"/>
      <c r="OWN493" s="4"/>
      <c r="OWO493" s="4"/>
      <c r="OWP493" s="4"/>
      <c r="OWQ493" s="4"/>
      <c r="OWR493" s="4"/>
      <c r="OWS493" s="4"/>
      <c r="OWT493" s="4"/>
      <c r="OWU493" s="4"/>
      <c r="OWV493" s="4"/>
      <c r="OWW493" s="4"/>
      <c r="OWX493" s="4"/>
      <c r="OWY493" s="4"/>
      <c r="OWZ493" s="4"/>
      <c r="OXA493" s="4"/>
      <c r="OXB493" s="4"/>
      <c r="OXC493" s="4"/>
      <c r="OXD493" s="4"/>
      <c r="OXE493" s="4"/>
      <c r="OXF493" s="4"/>
      <c r="OXG493" s="4"/>
      <c r="OXH493" s="4"/>
      <c r="OXI493" s="4"/>
      <c r="OXJ493" s="4"/>
      <c r="OXK493" s="4"/>
      <c r="OXL493" s="4"/>
      <c r="OXM493" s="4"/>
      <c r="OXN493" s="4"/>
      <c r="OXO493" s="4"/>
      <c r="OXP493" s="4"/>
      <c r="OXQ493" s="4"/>
      <c r="OXR493" s="4"/>
      <c r="OXS493" s="4"/>
      <c r="OXT493" s="4"/>
      <c r="OXU493" s="4"/>
      <c r="OXV493" s="4"/>
      <c r="OXW493" s="4"/>
      <c r="OXX493" s="4"/>
      <c r="OXY493" s="4"/>
      <c r="OXZ493" s="4"/>
      <c r="OYA493" s="4"/>
      <c r="OYB493" s="4"/>
      <c r="OYC493" s="4"/>
      <c r="OYD493" s="4"/>
      <c r="OYE493" s="4"/>
      <c r="OYF493" s="4"/>
      <c r="OYG493" s="4"/>
      <c r="OYH493" s="4"/>
      <c r="OYI493" s="4"/>
      <c r="OYJ493" s="4"/>
      <c r="OYK493" s="4"/>
      <c r="OYL493" s="4"/>
      <c r="OYM493" s="4"/>
      <c r="OYN493" s="4"/>
      <c r="OYO493" s="4"/>
      <c r="OYP493" s="4"/>
      <c r="OYQ493" s="4"/>
      <c r="OYR493" s="4"/>
      <c r="OYS493" s="4"/>
      <c r="OYT493" s="4"/>
      <c r="OYU493" s="4"/>
      <c r="OYV493" s="4"/>
      <c r="OYW493" s="4"/>
      <c r="OYX493" s="4"/>
      <c r="OYY493" s="4"/>
      <c r="OYZ493" s="4"/>
      <c r="OZA493" s="4"/>
      <c r="OZB493" s="4"/>
      <c r="OZC493" s="4"/>
      <c r="OZD493" s="4"/>
      <c r="OZE493" s="4"/>
      <c r="OZF493" s="4"/>
      <c r="OZG493" s="4"/>
      <c r="OZH493" s="4"/>
      <c r="OZI493" s="4"/>
      <c r="OZJ493" s="4"/>
      <c r="OZK493" s="4"/>
      <c r="OZL493" s="4"/>
      <c r="OZM493" s="4"/>
      <c r="OZN493" s="4"/>
      <c r="OZO493" s="4"/>
      <c r="OZP493" s="4"/>
      <c r="OZQ493" s="4"/>
      <c r="OZR493" s="4"/>
      <c r="OZS493" s="4"/>
      <c r="OZT493" s="4"/>
      <c r="OZU493" s="4"/>
      <c r="OZV493" s="4"/>
      <c r="OZW493" s="4"/>
      <c r="OZX493" s="4"/>
      <c r="OZY493" s="4"/>
      <c r="OZZ493" s="4"/>
      <c r="PAA493" s="4"/>
      <c r="PAB493" s="4"/>
      <c r="PAC493" s="4"/>
      <c r="PAD493" s="4"/>
      <c r="PAE493" s="4"/>
      <c r="PAF493" s="4"/>
      <c r="PAG493" s="4"/>
      <c r="PAH493" s="4"/>
      <c r="PAI493" s="4"/>
      <c r="PAJ493" s="4"/>
      <c r="PAK493" s="4"/>
      <c r="PAL493" s="4"/>
      <c r="PAM493" s="4"/>
      <c r="PAN493" s="4"/>
      <c r="PAO493" s="4"/>
      <c r="PAP493" s="4"/>
      <c r="PAQ493" s="4"/>
      <c r="PAR493" s="4"/>
      <c r="PAS493" s="4"/>
      <c r="PAT493" s="4"/>
      <c r="PAU493" s="4"/>
      <c r="PAV493" s="4"/>
      <c r="PAW493" s="4"/>
      <c r="PAX493" s="4"/>
      <c r="PAY493" s="4"/>
      <c r="PAZ493" s="4"/>
      <c r="PBA493" s="4"/>
      <c r="PBB493" s="4"/>
      <c r="PBC493" s="4"/>
      <c r="PBD493" s="4"/>
      <c r="PBE493" s="4"/>
      <c r="PBF493" s="4"/>
      <c r="PBG493" s="4"/>
      <c r="PBH493" s="4"/>
      <c r="PBI493" s="4"/>
      <c r="PBJ493" s="4"/>
      <c r="PBK493" s="4"/>
      <c r="PBL493" s="4"/>
      <c r="PBM493" s="4"/>
      <c r="PBN493" s="4"/>
      <c r="PBO493" s="4"/>
      <c r="PBP493" s="4"/>
      <c r="PBQ493" s="4"/>
      <c r="PBR493" s="4"/>
      <c r="PBS493" s="4"/>
      <c r="PBT493" s="4"/>
      <c r="PBU493" s="4"/>
      <c r="PBV493" s="4"/>
      <c r="PBW493" s="4"/>
      <c r="PBX493" s="4"/>
      <c r="PBY493" s="4"/>
      <c r="PBZ493" s="4"/>
      <c r="PCA493" s="4"/>
      <c r="PCB493" s="4"/>
      <c r="PCC493" s="4"/>
      <c r="PCD493" s="4"/>
      <c r="PCE493" s="4"/>
      <c r="PCF493" s="4"/>
      <c r="PCG493" s="4"/>
      <c r="PCH493" s="4"/>
      <c r="PCI493" s="4"/>
      <c r="PCJ493" s="4"/>
      <c r="PCK493" s="4"/>
      <c r="PCL493" s="4"/>
      <c r="PCM493" s="4"/>
      <c r="PCN493" s="4"/>
      <c r="PCO493" s="4"/>
      <c r="PCP493" s="4"/>
      <c r="PCQ493" s="4"/>
      <c r="PCR493" s="4"/>
      <c r="PCS493" s="4"/>
      <c r="PCT493" s="4"/>
      <c r="PCU493" s="4"/>
      <c r="PCV493" s="4"/>
      <c r="PCW493" s="4"/>
      <c r="PCX493" s="4"/>
      <c r="PCY493" s="4"/>
      <c r="PCZ493" s="4"/>
      <c r="PDA493" s="4"/>
      <c r="PDB493" s="4"/>
      <c r="PDC493" s="4"/>
      <c r="PDD493" s="4"/>
      <c r="PDE493" s="4"/>
      <c r="PDF493" s="4"/>
      <c r="PDG493" s="4"/>
      <c r="PDH493" s="4"/>
      <c r="PDI493" s="4"/>
      <c r="PDJ493" s="4"/>
      <c r="PDK493" s="4"/>
      <c r="PDL493" s="4"/>
      <c r="PDM493" s="4"/>
      <c r="PDN493" s="4"/>
      <c r="PDO493" s="4"/>
      <c r="PDP493" s="4"/>
      <c r="PDQ493" s="4"/>
      <c r="PDR493" s="4"/>
      <c r="PDS493" s="4"/>
      <c r="PDT493" s="4"/>
      <c r="PDU493" s="4"/>
      <c r="PDV493" s="4"/>
      <c r="PDW493" s="4"/>
      <c r="PDX493" s="4"/>
      <c r="PDY493" s="4"/>
      <c r="PDZ493" s="4"/>
      <c r="PEA493" s="4"/>
      <c r="PEB493" s="4"/>
      <c r="PEC493" s="4"/>
      <c r="PED493" s="4"/>
      <c r="PEE493" s="4"/>
      <c r="PEF493" s="4"/>
      <c r="PEG493" s="4"/>
      <c r="PEH493" s="4"/>
      <c r="PEI493" s="4"/>
      <c r="PEJ493" s="4"/>
      <c r="PEK493" s="4"/>
      <c r="PEL493" s="4"/>
      <c r="PEM493" s="4"/>
      <c r="PEN493" s="4"/>
      <c r="PEO493" s="4"/>
      <c r="PEP493" s="4"/>
      <c r="PEQ493" s="4"/>
      <c r="PER493" s="4"/>
      <c r="PES493" s="4"/>
      <c r="PET493" s="4"/>
      <c r="PEU493" s="4"/>
      <c r="PEV493" s="4"/>
      <c r="PEW493" s="4"/>
      <c r="PEX493" s="4"/>
      <c r="PEY493" s="4"/>
      <c r="PEZ493" s="4"/>
      <c r="PFA493" s="4"/>
      <c r="PFB493" s="4"/>
      <c r="PFC493" s="4"/>
      <c r="PFD493" s="4"/>
      <c r="PFE493" s="4"/>
      <c r="PFF493" s="4"/>
      <c r="PFG493" s="4"/>
      <c r="PFH493" s="4"/>
      <c r="PFI493" s="4"/>
      <c r="PFJ493" s="4"/>
      <c r="PFK493" s="4"/>
      <c r="PFL493" s="4"/>
      <c r="PFM493" s="4"/>
      <c r="PFN493" s="4"/>
      <c r="PFO493" s="4"/>
      <c r="PFP493" s="4"/>
      <c r="PFQ493" s="4"/>
      <c r="PFR493" s="4"/>
      <c r="PFS493" s="4"/>
      <c r="PFT493" s="4"/>
      <c r="PFU493" s="4"/>
      <c r="PFV493" s="4"/>
      <c r="PFW493" s="4"/>
      <c r="PFX493" s="4"/>
      <c r="PFY493" s="4"/>
      <c r="PFZ493" s="4"/>
      <c r="PGA493" s="4"/>
      <c r="PGB493" s="4"/>
      <c r="PGC493" s="4"/>
      <c r="PGD493" s="4"/>
      <c r="PGE493" s="4"/>
      <c r="PGF493" s="4"/>
      <c r="PGG493" s="4"/>
      <c r="PGH493" s="4"/>
      <c r="PGI493" s="4"/>
      <c r="PGJ493" s="4"/>
      <c r="PGK493" s="4"/>
      <c r="PGL493" s="4"/>
      <c r="PGM493" s="4"/>
      <c r="PGN493" s="4"/>
      <c r="PGO493" s="4"/>
      <c r="PGP493" s="4"/>
      <c r="PGQ493" s="4"/>
      <c r="PGR493" s="4"/>
      <c r="PGS493" s="4"/>
      <c r="PGT493" s="4"/>
      <c r="PGU493" s="4"/>
      <c r="PGV493" s="4"/>
      <c r="PGW493" s="4"/>
      <c r="PGX493" s="4"/>
      <c r="PGY493" s="4"/>
      <c r="PGZ493" s="4"/>
      <c r="PHA493" s="4"/>
      <c r="PHB493" s="4"/>
      <c r="PHC493" s="4"/>
      <c r="PHD493" s="4"/>
      <c r="PHE493" s="4"/>
      <c r="PHF493" s="4"/>
      <c r="PHG493" s="4"/>
      <c r="PHH493" s="4"/>
      <c r="PHI493" s="4"/>
      <c r="PHJ493" s="4"/>
      <c r="PHK493" s="4"/>
      <c r="PHL493" s="4"/>
      <c r="PHM493" s="4"/>
      <c r="PHN493" s="4"/>
      <c r="PHO493" s="4"/>
      <c r="PHP493" s="4"/>
      <c r="PHQ493" s="4"/>
      <c r="PHR493" s="4"/>
      <c r="PHS493" s="4"/>
      <c r="PHT493" s="4"/>
      <c r="PHU493" s="4"/>
      <c r="PHV493" s="4"/>
      <c r="PHW493" s="4"/>
      <c r="PHX493" s="4"/>
      <c r="PHY493" s="4"/>
      <c r="PHZ493" s="4"/>
      <c r="PIA493" s="4"/>
      <c r="PIB493" s="4"/>
      <c r="PIC493" s="4"/>
      <c r="PID493" s="4"/>
      <c r="PIE493" s="4"/>
      <c r="PIF493" s="4"/>
      <c r="PIG493" s="4"/>
      <c r="PIH493" s="4"/>
      <c r="PII493" s="4"/>
      <c r="PIJ493" s="4"/>
      <c r="PIK493" s="4"/>
      <c r="PIL493" s="4"/>
      <c r="PIM493" s="4"/>
      <c r="PIN493" s="4"/>
      <c r="PIO493" s="4"/>
      <c r="PIP493" s="4"/>
      <c r="PIQ493" s="4"/>
      <c r="PIR493" s="4"/>
      <c r="PIS493" s="4"/>
      <c r="PIT493" s="4"/>
      <c r="PIU493" s="4"/>
      <c r="PIV493" s="4"/>
      <c r="PIW493" s="4"/>
      <c r="PIX493" s="4"/>
      <c r="PIY493" s="4"/>
      <c r="PIZ493" s="4"/>
      <c r="PJA493" s="4"/>
      <c r="PJB493" s="4"/>
      <c r="PJC493" s="4"/>
      <c r="PJD493" s="4"/>
      <c r="PJE493" s="4"/>
      <c r="PJF493" s="4"/>
      <c r="PJG493" s="4"/>
      <c r="PJH493" s="4"/>
      <c r="PJI493" s="4"/>
      <c r="PJJ493" s="4"/>
      <c r="PJK493" s="4"/>
      <c r="PJL493" s="4"/>
      <c r="PJM493" s="4"/>
      <c r="PJN493" s="4"/>
      <c r="PJO493" s="4"/>
      <c r="PJP493" s="4"/>
      <c r="PJQ493" s="4"/>
      <c r="PJR493" s="4"/>
      <c r="PJS493" s="4"/>
      <c r="PJT493" s="4"/>
      <c r="PJU493" s="4"/>
      <c r="PJV493" s="4"/>
      <c r="PJW493" s="4"/>
      <c r="PJX493" s="4"/>
      <c r="PJY493" s="4"/>
      <c r="PJZ493" s="4"/>
      <c r="PKA493" s="4"/>
      <c r="PKB493" s="4"/>
      <c r="PKC493" s="4"/>
      <c r="PKD493" s="4"/>
      <c r="PKE493" s="4"/>
      <c r="PKF493" s="4"/>
      <c r="PKG493" s="4"/>
      <c r="PKH493" s="4"/>
      <c r="PKI493" s="4"/>
      <c r="PKJ493" s="4"/>
      <c r="PKK493" s="4"/>
      <c r="PKL493" s="4"/>
      <c r="PKM493" s="4"/>
      <c r="PKN493" s="4"/>
      <c r="PKO493" s="4"/>
      <c r="PKP493" s="4"/>
      <c r="PKQ493" s="4"/>
      <c r="PKR493" s="4"/>
      <c r="PKS493" s="4"/>
      <c r="PKT493" s="4"/>
      <c r="PKU493" s="4"/>
      <c r="PKV493" s="4"/>
      <c r="PKW493" s="4"/>
      <c r="PKX493" s="4"/>
      <c r="PKY493" s="4"/>
      <c r="PKZ493" s="4"/>
      <c r="PLA493" s="4"/>
      <c r="PLB493" s="4"/>
      <c r="PLC493" s="4"/>
      <c r="PLD493" s="4"/>
      <c r="PLE493" s="4"/>
      <c r="PLF493" s="4"/>
      <c r="PLG493" s="4"/>
      <c r="PLH493" s="4"/>
      <c r="PLI493" s="4"/>
      <c r="PLJ493" s="4"/>
      <c r="PLK493" s="4"/>
      <c r="PLL493" s="4"/>
      <c r="PLM493" s="4"/>
      <c r="PLN493" s="4"/>
      <c r="PLO493" s="4"/>
      <c r="PLP493" s="4"/>
      <c r="PLQ493" s="4"/>
      <c r="PLR493" s="4"/>
      <c r="PLS493" s="4"/>
      <c r="PLT493" s="4"/>
      <c r="PLU493" s="4"/>
      <c r="PLV493" s="4"/>
      <c r="PLW493" s="4"/>
      <c r="PLX493" s="4"/>
      <c r="PLY493" s="4"/>
      <c r="PLZ493" s="4"/>
      <c r="PMA493" s="4"/>
      <c r="PMB493" s="4"/>
      <c r="PMC493" s="4"/>
      <c r="PMD493" s="4"/>
      <c r="PME493" s="4"/>
      <c r="PMF493" s="4"/>
      <c r="PMG493" s="4"/>
      <c r="PMH493" s="4"/>
      <c r="PMI493" s="4"/>
      <c r="PMJ493" s="4"/>
      <c r="PMK493" s="4"/>
      <c r="PML493" s="4"/>
      <c r="PMM493" s="4"/>
      <c r="PMN493" s="4"/>
      <c r="PMO493" s="4"/>
      <c r="PMP493" s="4"/>
      <c r="PMQ493" s="4"/>
      <c r="PMR493" s="4"/>
      <c r="PMS493" s="4"/>
      <c r="PMT493" s="4"/>
      <c r="PMU493" s="4"/>
      <c r="PMV493" s="4"/>
      <c r="PMW493" s="4"/>
      <c r="PMX493" s="4"/>
      <c r="PMY493" s="4"/>
      <c r="PMZ493" s="4"/>
      <c r="PNA493" s="4"/>
      <c r="PNB493" s="4"/>
      <c r="PNC493" s="4"/>
      <c r="PND493" s="4"/>
      <c r="PNE493" s="4"/>
      <c r="PNF493" s="4"/>
      <c r="PNG493" s="4"/>
      <c r="PNH493" s="4"/>
      <c r="PNI493" s="4"/>
      <c r="PNJ493" s="4"/>
      <c r="PNK493" s="4"/>
      <c r="PNL493" s="4"/>
      <c r="PNM493" s="4"/>
      <c r="PNN493" s="4"/>
      <c r="PNO493" s="4"/>
      <c r="PNP493" s="4"/>
      <c r="PNQ493" s="4"/>
      <c r="PNR493" s="4"/>
      <c r="PNS493" s="4"/>
      <c r="PNT493" s="4"/>
      <c r="PNU493" s="4"/>
      <c r="PNV493" s="4"/>
      <c r="PNW493" s="4"/>
      <c r="PNX493" s="4"/>
      <c r="PNY493" s="4"/>
      <c r="PNZ493" s="4"/>
      <c r="POA493" s="4"/>
      <c r="POB493" s="4"/>
      <c r="POC493" s="4"/>
      <c r="POD493" s="4"/>
      <c r="POE493" s="4"/>
      <c r="POF493" s="4"/>
      <c r="POG493" s="4"/>
      <c r="POH493" s="4"/>
      <c r="POI493" s="4"/>
      <c r="POJ493" s="4"/>
      <c r="POK493" s="4"/>
      <c r="POL493" s="4"/>
      <c r="POM493" s="4"/>
      <c r="PON493" s="4"/>
      <c r="POO493" s="4"/>
      <c r="POP493" s="4"/>
      <c r="POQ493" s="4"/>
      <c r="POR493" s="4"/>
      <c r="POS493" s="4"/>
      <c r="POT493" s="4"/>
      <c r="POU493" s="4"/>
      <c r="POV493" s="4"/>
      <c r="POW493" s="4"/>
      <c r="POX493" s="4"/>
      <c r="POY493" s="4"/>
      <c r="POZ493" s="4"/>
      <c r="PPA493" s="4"/>
      <c r="PPB493" s="4"/>
      <c r="PPC493" s="4"/>
      <c r="PPD493" s="4"/>
      <c r="PPE493" s="4"/>
      <c r="PPF493" s="4"/>
      <c r="PPG493" s="4"/>
      <c r="PPH493" s="4"/>
      <c r="PPI493" s="4"/>
      <c r="PPJ493" s="4"/>
      <c r="PPK493" s="4"/>
      <c r="PPL493" s="4"/>
      <c r="PPM493" s="4"/>
      <c r="PPN493" s="4"/>
      <c r="PPO493" s="4"/>
      <c r="PPP493" s="4"/>
      <c r="PPQ493" s="4"/>
      <c r="PPR493" s="4"/>
      <c r="PPS493" s="4"/>
      <c r="PPT493" s="4"/>
      <c r="PPU493" s="4"/>
      <c r="PPV493" s="4"/>
      <c r="PPW493" s="4"/>
      <c r="PPX493" s="4"/>
      <c r="PPY493" s="4"/>
      <c r="PPZ493" s="4"/>
      <c r="PQA493" s="4"/>
      <c r="PQB493" s="4"/>
      <c r="PQC493" s="4"/>
      <c r="PQD493" s="4"/>
      <c r="PQE493" s="4"/>
      <c r="PQF493" s="4"/>
      <c r="PQG493" s="4"/>
      <c r="PQH493" s="4"/>
      <c r="PQI493" s="4"/>
      <c r="PQJ493" s="4"/>
      <c r="PQK493" s="4"/>
      <c r="PQL493" s="4"/>
      <c r="PQM493" s="4"/>
      <c r="PQN493" s="4"/>
      <c r="PQO493" s="4"/>
      <c r="PQP493" s="4"/>
      <c r="PQQ493" s="4"/>
      <c r="PQR493" s="4"/>
      <c r="PQS493" s="4"/>
      <c r="PQT493" s="4"/>
      <c r="PQU493" s="4"/>
      <c r="PQV493" s="4"/>
      <c r="PQW493" s="4"/>
      <c r="PQX493" s="4"/>
      <c r="PQY493" s="4"/>
      <c r="PQZ493" s="4"/>
      <c r="PRA493" s="4"/>
      <c r="PRB493" s="4"/>
      <c r="PRC493" s="4"/>
      <c r="PRD493" s="4"/>
      <c r="PRE493" s="4"/>
      <c r="PRF493" s="4"/>
      <c r="PRG493" s="4"/>
      <c r="PRH493" s="4"/>
      <c r="PRI493" s="4"/>
      <c r="PRJ493" s="4"/>
      <c r="PRK493" s="4"/>
      <c r="PRL493" s="4"/>
      <c r="PRM493" s="4"/>
      <c r="PRN493" s="4"/>
      <c r="PRO493" s="4"/>
      <c r="PRP493" s="4"/>
      <c r="PRQ493" s="4"/>
      <c r="PRR493" s="4"/>
      <c r="PRS493" s="4"/>
      <c r="PRT493" s="4"/>
      <c r="PRU493" s="4"/>
      <c r="PRV493" s="4"/>
      <c r="PRW493" s="4"/>
      <c r="PRX493" s="4"/>
      <c r="PRY493" s="4"/>
      <c r="PRZ493" s="4"/>
      <c r="PSA493" s="4"/>
      <c r="PSB493" s="4"/>
      <c r="PSC493" s="4"/>
      <c r="PSD493" s="4"/>
      <c r="PSE493" s="4"/>
      <c r="PSF493" s="4"/>
      <c r="PSG493" s="4"/>
      <c r="PSH493" s="4"/>
      <c r="PSI493" s="4"/>
      <c r="PSJ493" s="4"/>
      <c r="PSK493" s="4"/>
      <c r="PSL493" s="4"/>
      <c r="PSM493" s="4"/>
      <c r="PSN493" s="4"/>
      <c r="PSO493" s="4"/>
      <c r="PSP493" s="4"/>
      <c r="PSQ493" s="4"/>
      <c r="PSR493" s="4"/>
      <c r="PSS493" s="4"/>
      <c r="PST493" s="4"/>
      <c r="PSU493" s="4"/>
      <c r="PSV493" s="4"/>
      <c r="PSW493" s="4"/>
      <c r="PSX493" s="4"/>
      <c r="PSY493" s="4"/>
      <c r="PSZ493" s="4"/>
      <c r="PTA493" s="4"/>
      <c r="PTB493" s="4"/>
      <c r="PTC493" s="4"/>
      <c r="PTD493" s="4"/>
      <c r="PTE493" s="4"/>
      <c r="PTF493" s="4"/>
      <c r="PTG493" s="4"/>
      <c r="PTH493" s="4"/>
      <c r="PTI493" s="4"/>
      <c r="PTJ493" s="4"/>
      <c r="PTK493" s="4"/>
      <c r="PTL493" s="4"/>
      <c r="PTM493" s="4"/>
      <c r="PTN493" s="4"/>
      <c r="PTO493" s="4"/>
      <c r="PTP493" s="4"/>
      <c r="PTQ493" s="4"/>
      <c r="PTR493" s="4"/>
      <c r="PTS493" s="4"/>
      <c r="PTT493" s="4"/>
      <c r="PTU493" s="4"/>
      <c r="PTV493" s="4"/>
      <c r="PTW493" s="4"/>
      <c r="PTX493" s="4"/>
      <c r="PTY493" s="4"/>
      <c r="PTZ493" s="4"/>
      <c r="PUA493" s="4"/>
      <c r="PUB493" s="4"/>
      <c r="PUC493" s="4"/>
      <c r="PUD493" s="4"/>
      <c r="PUE493" s="4"/>
      <c r="PUF493" s="4"/>
      <c r="PUG493" s="4"/>
      <c r="PUH493" s="4"/>
      <c r="PUI493" s="4"/>
      <c r="PUJ493" s="4"/>
      <c r="PUK493" s="4"/>
      <c r="PUL493" s="4"/>
      <c r="PUM493" s="4"/>
      <c r="PUN493" s="4"/>
      <c r="PUO493" s="4"/>
      <c r="PUP493" s="4"/>
      <c r="PUQ493" s="4"/>
      <c r="PUR493" s="4"/>
      <c r="PUS493" s="4"/>
      <c r="PUT493" s="4"/>
      <c r="PUU493" s="4"/>
      <c r="PUV493" s="4"/>
      <c r="PUW493" s="4"/>
      <c r="PUX493" s="4"/>
      <c r="PUY493" s="4"/>
      <c r="PUZ493" s="4"/>
      <c r="PVA493" s="4"/>
      <c r="PVB493" s="4"/>
      <c r="PVC493" s="4"/>
      <c r="PVD493" s="4"/>
      <c r="PVE493" s="4"/>
      <c r="PVF493" s="4"/>
      <c r="PVG493" s="4"/>
      <c r="PVH493" s="4"/>
      <c r="PVI493" s="4"/>
      <c r="PVJ493" s="4"/>
      <c r="PVK493" s="4"/>
      <c r="PVL493" s="4"/>
      <c r="PVM493" s="4"/>
      <c r="PVN493" s="4"/>
      <c r="PVO493" s="4"/>
      <c r="PVP493" s="4"/>
      <c r="PVQ493" s="4"/>
      <c r="PVR493" s="4"/>
      <c r="PVS493" s="4"/>
      <c r="PVT493" s="4"/>
      <c r="PVU493" s="4"/>
      <c r="PVV493" s="4"/>
      <c r="PVW493" s="4"/>
      <c r="PVX493" s="4"/>
      <c r="PVY493" s="4"/>
      <c r="PVZ493" s="4"/>
      <c r="PWA493" s="4"/>
      <c r="PWB493" s="4"/>
      <c r="PWC493" s="4"/>
      <c r="PWD493" s="4"/>
      <c r="PWE493" s="4"/>
      <c r="PWF493" s="4"/>
      <c r="PWG493" s="4"/>
      <c r="PWH493" s="4"/>
      <c r="PWI493" s="4"/>
      <c r="PWJ493" s="4"/>
      <c r="PWK493" s="4"/>
      <c r="PWL493" s="4"/>
      <c r="PWM493" s="4"/>
      <c r="PWN493" s="4"/>
      <c r="PWO493" s="4"/>
      <c r="PWP493" s="4"/>
      <c r="PWQ493" s="4"/>
      <c r="PWR493" s="4"/>
      <c r="PWS493" s="4"/>
      <c r="PWT493" s="4"/>
      <c r="PWU493" s="4"/>
      <c r="PWV493" s="4"/>
      <c r="PWW493" s="4"/>
      <c r="PWX493" s="4"/>
      <c r="PWY493" s="4"/>
      <c r="PWZ493" s="4"/>
      <c r="PXA493" s="4"/>
      <c r="PXB493" s="4"/>
      <c r="PXC493" s="4"/>
      <c r="PXD493" s="4"/>
      <c r="PXE493" s="4"/>
      <c r="PXF493" s="4"/>
      <c r="PXG493" s="4"/>
      <c r="PXH493" s="4"/>
      <c r="PXI493" s="4"/>
      <c r="PXJ493" s="4"/>
      <c r="PXK493" s="4"/>
      <c r="PXL493" s="4"/>
      <c r="PXM493" s="4"/>
      <c r="PXN493" s="4"/>
      <c r="PXO493" s="4"/>
      <c r="PXP493" s="4"/>
      <c r="PXQ493" s="4"/>
      <c r="PXR493" s="4"/>
      <c r="PXS493" s="4"/>
      <c r="PXT493" s="4"/>
      <c r="PXU493" s="4"/>
      <c r="PXV493" s="4"/>
      <c r="PXW493" s="4"/>
      <c r="PXX493" s="4"/>
      <c r="PXY493" s="4"/>
      <c r="PXZ493" s="4"/>
      <c r="PYA493" s="4"/>
      <c r="PYB493" s="4"/>
      <c r="PYC493" s="4"/>
      <c r="PYD493" s="4"/>
      <c r="PYE493" s="4"/>
      <c r="PYF493" s="4"/>
      <c r="PYG493" s="4"/>
      <c r="PYH493" s="4"/>
      <c r="PYI493" s="4"/>
      <c r="PYJ493" s="4"/>
      <c r="PYK493" s="4"/>
      <c r="PYL493" s="4"/>
      <c r="PYM493" s="4"/>
      <c r="PYN493" s="4"/>
      <c r="PYO493" s="4"/>
      <c r="PYP493" s="4"/>
      <c r="PYQ493" s="4"/>
      <c r="PYR493" s="4"/>
      <c r="PYS493" s="4"/>
      <c r="PYT493" s="4"/>
      <c r="PYU493" s="4"/>
      <c r="PYV493" s="4"/>
      <c r="PYW493" s="4"/>
      <c r="PYX493" s="4"/>
      <c r="PYY493" s="4"/>
      <c r="PYZ493" s="4"/>
      <c r="PZA493" s="4"/>
      <c r="PZB493" s="4"/>
      <c r="PZC493" s="4"/>
      <c r="PZD493" s="4"/>
      <c r="PZE493" s="4"/>
      <c r="PZF493" s="4"/>
      <c r="PZG493" s="4"/>
      <c r="PZH493" s="4"/>
      <c r="PZI493" s="4"/>
      <c r="PZJ493" s="4"/>
      <c r="PZK493" s="4"/>
      <c r="PZL493" s="4"/>
      <c r="PZM493" s="4"/>
      <c r="PZN493" s="4"/>
      <c r="PZO493" s="4"/>
      <c r="PZP493" s="4"/>
      <c r="PZQ493" s="4"/>
      <c r="PZR493" s="4"/>
      <c r="PZS493" s="4"/>
      <c r="PZT493" s="4"/>
      <c r="PZU493" s="4"/>
      <c r="PZV493" s="4"/>
      <c r="PZW493" s="4"/>
      <c r="PZX493" s="4"/>
      <c r="PZY493" s="4"/>
      <c r="PZZ493" s="4"/>
      <c r="QAA493" s="4"/>
      <c r="QAB493" s="4"/>
      <c r="QAC493" s="4"/>
      <c r="QAD493" s="4"/>
      <c r="QAE493" s="4"/>
      <c r="QAF493" s="4"/>
      <c r="QAG493" s="4"/>
      <c r="QAH493" s="4"/>
      <c r="QAI493" s="4"/>
      <c r="QAJ493" s="4"/>
      <c r="QAK493" s="4"/>
      <c r="QAL493" s="4"/>
      <c r="QAM493" s="4"/>
      <c r="QAN493" s="4"/>
      <c r="QAO493" s="4"/>
      <c r="QAP493" s="4"/>
      <c r="QAQ493" s="4"/>
      <c r="QAR493" s="4"/>
      <c r="QAS493" s="4"/>
      <c r="QAT493" s="4"/>
      <c r="QAU493" s="4"/>
      <c r="QAV493" s="4"/>
      <c r="QAW493" s="4"/>
      <c r="QAX493" s="4"/>
      <c r="QAY493" s="4"/>
      <c r="QAZ493" s="4"/>
      <c r="QBA493" s="4"/>
      <c r="QBB493" s="4"/>
      <c r="QBC493" s="4"/>
      <c r="QBD493" s="4"/>
      <c r="QBE493" s="4"/>
      <c r="QBF493" s="4"/>
      <c r="QBG493" s="4"/>
      <c r="QBH493" s="4"/>
      <c r="QBI493" s="4"/>
      <c r="QBJ493" s="4"/>
      <c r="QBK493" s="4"/>
      <c r="QBL493" s="4"/>
      <c r="QBM493" s="4"/>
      <c r="QBN493" s="4"/>
      <c r="QBO493" s="4"/>
      <c r="QBP493" s="4"/>
      <c r="QBQ493" s="4"/>
      <c r="QBR493" s="4"/>
      <c r="QBS493" s="4"/>
      <c r="QBT493" s="4"/>
      <c r="QBU493" s="4"/>
      <c r="QBV493" s="4"/>
      <c r="QBW493" s="4"/>
      <c r="QBX493" s="4"/>
      <c r="QBY493" s="4"/>
      <c r="QBZ493" s="4"/>
      <c r="QCA493" s="4"/>
      <c r="QCB493" s="4"/>
      <c r="QCC493" s="4"/>
      <c r="QCD493" s="4"/>
      <c r="QCE493" s="4"/>
      <c r="QCF493" s="4"/>
      <c r="QCG493" s="4"/>
      <c r="QCH493" s="4"/>
      <c r="QCI493" s="4"/>
      <c r="QCJ493" s="4"/>
      <c r="QCK493" s="4"/>
      <c r="QCL493" s="4"/>
      <c r="QCM493" s="4"/>
      <c r="QCN493" s="4"/>
      <c r="QCO493" s="4"/>
      <c r="QCP493" s="4"/>
      <c r="QCQ493" s="4"/>
      <c r="QCR493" s="4"/>
      <c r="QCS493" s="4"/>
      <c r="QCT493" s="4"/>
      <c r="QCU493" s="4"/>
      <c r="QCV493" s="4"/>
      <c r="QCW493" s="4"/>
      <c r="QCX493" s="4"/>
      <c r="QCY493" s="4"/>
      <c r="QCZ493" s="4"/>
      <c r="QDA493" s="4"/>
      <c r="QDB493" s="4"/>
      <c r="QDC493" s="4"/>
      <c r="QDD493" s="4"/>
      <c r="QDE493" s="4"/>
      <c r="QDF493" s="4"/>
      <c r="QDG493" s="4"/>
      <c r="QDH493" s="4"/>
      <c r="QDI493" s="4"/>
      <c r="QDJ493" s="4"/>
      <c r="QDK493" s="4"/>
      <c r="QDL493" s="4"/>
      <c r="QDM493" s="4"/>
      <c r="QDN493" s="4"/>
      <c r="QDO493" s="4"/>
      <c r="QDP493" s="4"/>
      <c r="QDQ493" s="4"/>
      <c r="QDR493" s="4"/>
      <c r="QDS493" s="4"/>
      <c r="QDT493" s="4"/>
      <c r="QDU493" s="4"/>
      <c r="QDV493" s="4"/>
      <c r="QDW493" s="4"/>
      <c r="QDX493" s="4"/>
      <c r="QDY493" s="4"/>
      <c r="QDZ493" s="4"/>
      <c r="QEA493" s="4"/>
      <c r="QEB493" s="4"/>
      <c r="QEC493" s="4"/>
      <c r="QED493" s="4"/>
      <c r="QEE493" s="4"/>
      <c r="QEF493" s="4"/>
      <c r="QEG493" s="4"/>
      <c r="QEH493" s="4"/>
      <c r="QEI493" s="4"/>
      <c r="QEJ493" s="4"/>
      <c r="QEK493" s="4"/>
      <c r="QEL493" s="4"/>
      <c r="QEM493" s="4"/>
      <c r="QEN493" s="4"/>
      <c r="QEO493" s="4"/>
      <c r="QEP493" s="4"/>
      <c r="QEQ493" s="4"/>
      <c r="QER493" s="4"/>
      <c r="QES493" s="4"/>
      <c r="QET493" s="4"/>
      <c r="QEU493" s="4"/>
      <c r="QEV493" s="4"/>
      <c r="QEW493" s="4"/>
      <c r="QEX493" s="4"/>
      <c r="QEY493" s="4"/>
      <c r="QEZ493" s="4"/>
      <c r="QFA493" s="4"/>
      <c r="QFB493" s="4"/>
      <c r="QFC493" s="4"/>
      <c r="QFD493" s="4"/>
      <c r="QFE493" s="4"/>
      <c r="QFF493" s="4"/>
      <c r="QFG493" s="4"/>
      <c r="QFH493" s="4"/>
      <c r="QFI493" s="4"/>
      <c r="QFJ493" s="4"/>
      <c r="QFK493" s="4"/>
      <c r="QFL493" s="4"/>
      <c r="QFM493" s="4"/>
      <c r="QFN493" s="4"/>
      <c r="QFO493" s="4"/>
      <c r="QFP493" s="4"/>
      <c r="QFQ493" s="4"/>
      <c r="QFR493" s="4"/>
      <c r="QFS493" s="4"/>
      <c r="QFT493" s="4"/>
      <c r="QFU493" s="4"/>
      <c r="QFV493" s="4"/>
      <c r="QFW493" s="4"/>
      <c r="QFX493" s="4"/>
      <c r="QFY493" s="4"/>
      <c r="QFZ493" s="4"/>
      <c r="QGA493" s="4"/>
      <c r="QGB493" s="4"/>
      <c r="QGC493" s="4"/>
      <c r="QGD493" s="4"/>
      <c r="QGE493" s="4"/>
      <c r="QGF493" s="4"/>
      <c r="QGG493" s="4"/>
      <c r="QGH493" s="4"/>
      <c r="QGI493" s="4"/>
      <c r="QGJ493" s="4"/>
      <c r="QGK493" s="4"/>
      <c r="QGL493" s="4"/>
      <c r="QGM493" s="4"/>
      <c r="QGN493" s="4"/>
      <c r="QGO493" s="4"/>
      <c r="QGP493" s="4"/>
      <c r="QGQ493" s="4"/>
      <c r="QGR493" s="4"/>
      <c r="QGS493" s="4"/>
      <c r="QGT493" s="4"/>
      <c r="QGU493" s="4"/>
      <c r="QGV493" s="4"/>
      <c r="QGW493" s="4"/>
      <c r="QGX493" s="4"/>
      <c r="QGY493" s="4"/>
      <c r="QGZ493" s="4"/>
      <c r="QHA493" s="4"/>
      <c r="QHB493" s="4"/>
      <c r="QHC493" s="4"/>
      <c r="QHD493" s="4"/>
      <c r="QHE493" s="4"/>
      <c r="QHF493" s="4"/>
      <c r="QHG493" s="4"/>
      <c r="QHH493" s="4"/>
      <c r="QHI493" s="4"/>
      <c r="QHJ493" s="4"/>
      <c r="QHK493" s="4"/>
      <c r="QHL493" s="4"/>
      <c r="QHM493" s="4"/>
      <c r="QHN493" s="4"/>
      <c r="QHO493" s="4"/>
      <c r="QHP493" s="4"/>
      <c r="QHQ493" s="4"/>
      <c r="QHR493" s="4"/>
      <c r="QHS493" s="4"/>
      <c r="QHT493" s="4"/>
      <c r="QHU493" s="4"/>
      <c r="QHV493" s="4"/>
      <c r="QHW493" s="4"/>
      <c r="QHX493" s="4"/>
      <c r="QHY493" s="4"/>
      <c r="QHZ493" s="4"/>
      <c r="QIA493" s="4"/>
      <c r="QIB493" s="4"/>
      <c r="QIC493" s="4"/>
      <c r="QID493" s="4"/>
      <c r="QIE493" s="4"/>
      <c r="QIF493" s="4"/>
      <c r="QIG493" s="4"/>
      <c r="QIH493" s="4"/>
      <c r="QII493" s="4"/>
      <c r="QIJ493" s="4"/>
      <c r="QIK493" s="4"/>
      <c r="QIL493" s="4"/>
      <c r="QIM493" s="4"/>
      <c r="QIN493" s="4"/>
      <c r="QIO493" s="4"/>
      <c r="QIP493" s="4"/>
      <c r="QIQ493" s="4"/>
      <c r="QIR493" s="4"/>
      <c r="QIS493" s="4"/>
      <c r="QIT493" s="4"/>
      <c r="QIU493" s="4"/>
      <c r="QIV493" s="4"/>
      <c r="QIW493" s="4"/>
      <c r="QIX493" s="4"/>
      <c r="QIY493" s="4"/>
      <c r="QIZ493" s="4"/>
      <c r="QJA493" s="4"/>
      <c r="QJB493" s="4"/>
      <c r="QJC493" s="4"/>
      <c r="QJD493" s="4"/>
      <c r="QJE493" s="4"/>
      <c r="QJF493" s="4"/>
      <c r="QJG493" s="4"/>
      <c r="QJH493" s="4"/>
      <c r="QJI493" s="4"/>
      <c r="QJJ493" s="4"/>
      <c r="QJK493" s="4"/>
      <c r="QJL493" s="4"/>
      <c r="QJM493" s="4"/>
      <c r="QJN493" s="4"/>
      <c r="QJO493" s="4"/>
      <c r="QJP493" s="4"/>
      <c r="QJQ493" s="4"/>
      <c r="QJR493" s="4"/>
      <c r="QJS493" s="4"/>
      <c r="QJT493" s="4"/>
      <c r="QJU493" s="4"/>
      <c r="QJV493" s="4"/>
      <c r="QJW493" s="4"/>
      <c r="QJX493" s="4"/>
      <c r="QJY493" s="4"/>
      <c r="QJZ493" s="4"/>
      <c r="QKA493" s="4"/>
      <c r="QKB493" s="4"/>
      <c r="QKC493" s="4"/>
      <c r="QKD493" s="4"/>
      <c r="QKE493" s="4"/>
      <c r="QKF493" s="4"/>
      <c r="QKG493" s="4"/>
      <c r="QKH493" s="4"/>
      <c r="QKI493" s="4"/>
      <c r="QKJ493" s="4"/>
      <c r="QKK493" s="4"/>
      <c r="QKL493" s="4"/>
      <c r="QKM493" s="4"/>
      <c r="QKN493" s="4"/>
      <c r="QKO493" s="4"/>
      <c r="QKP493" s="4"/>
      <c r="QKQ493" s="4"/>
      <c r="QKR493" s="4"/>
      <c r="QKS493" s="4"/>
      <c r="QKT493" s="4"/>
      <c r="QKU493" s="4"/>
      <c r="QKV493" s="4"/>
      <c r="QKW493" s="4"/>
      <c r="QKX493" s="4"/>
      <c r="QKY493" s="4"/>
      <c r="QKZ493" s="4"/>
      <c r="QLA493" s="4"/>
      <c r="QLB493" s="4"/>
      <c r="QLC493" s="4"/>
      <c r="QLD493" s="4"/>
      <c r="QLE493" s="4"/>
      <c r="QLF493" s="4"/>
      <c r="QLG493" s="4"/>
      <c r="QLH493" s="4"/>
      <c r="QLI493" s="4"/>
      <c r="QLJ493" s="4"/>
      <c r="QLK493" s="4"/>
      <c r="QLL493" s="4"/>
      <c r="QLM493" s="4"/>
      <c r="QLN493" s="4"/>
      <c r="QLO493" s="4"/>
      <c r="QLP493" s="4"/>
      <c r="QLQ493" s="4"/>
      <c r="QLR493" s="4"/>
      <c r="QLS493" s="4"/>
      <c r="QLT493" s="4"/>
      <c r="QLU493" s="4"/>
      <c r="QLV493" s="4"/>
      <c r="QLW493" s="4"/>
      <c r="QLX493" s="4"/>
      <c r="QLY493" s="4"/>
      <c r="QLZ493" s="4"/>
      <c r="QMA493" s="4"/>
      <c r="QMB493" s="4"/>
      <c r="QMC493" s="4"/>
      <c r="QMD493" s="4"/>
      <c r="QME493" s="4"/>
      <c r="QMF493" s="4"/>
      <c r="QMG493" s="4"/>
      <c r="QMH493" s="4"/>
      <c r="QMI493" s="4"/>
      <c r="QMJ493" s="4"/>
      <c r="QMK493" s="4"/>
      <c r="QML493" s="4"/>
      <c r="QMM493" s="4"/>
      <c r="QMN493" s="4"/>
      <c r="QMO493" s="4"/>
      <c r="QMP493" s="4"/>
      <c r="QMQ493" s="4"/>
      <c r="QMR493" s="4"/>
      <c r="QMS493" s="4"/>
      <c r="QMT493" s="4"/>
      <c r="QMU493" s="4"/>
      <c r="QMV493" s="4"/>
      <c r="QMW493" s="4"/>
      <c r="QMX493" s="4"/>
      <c r="QMY493" s="4"/>
      <c r="QMZ493" s="4"/>
      <c r="QNA493" s="4"/>
      <c r="QNB493" s="4"/>
      <c r="QNC493" s="4"/>
      <c r="QND493" s="4"/>
      <c r="QNE493" s="4"/>
      <c r="QNF493" s="4"/>
      <c r="QNG493" s="4"/>
      <c r="QNH493" s="4"/>
      <c r="QNI493" s="4"/>
      <c r="QNJ493" s="4"/>
      <c r="QNK493" s="4"/>
      <c r="QNL493" s="4"/>
      <c r="QNM493" s="4"/>
      <c r="QNN493" s="4"/>
      <c r="QNO493" s="4"/>
      <c r="QNP493" s="4"/>
      <c r="QNQ493" s="4"/>
      <c r="QNR493" s="4"/>
      <c r="QNS493" s="4"/>
      <c r="QNT493" s="4"/>
      <c r="QNU493" s="4"/>
      <c r="QNV493" s="4"/>
      <c r="QNW493" s="4"/>
      <c r="QNX493" s="4"/>
      <c r="QNY493" s="4"/>
      <c r="QNZ493" s="4"/>
      <c r="QOA493" s="4"/>
      <c r="QOB493" s="4"/>
      <c r="QOC493" s="4"/>
      <c r="QOD493" s="4"/>
      <c r="QOE493" s="4"/>
      <c r="QOF493" s="4"/>
      <c r="QOG493" s="4"/>
      <c r="QOH493" s="4"/>
      <c r="QOI493" s="4"/>
      <c r="QOJ493" s="4"/>
      <c r="QOK493" s="4"/>
      <c r="QOL493" s="4"/>
      <c r="QOM493" s="4"/>
      <c r="QON493" s="4"/>
      <c r="QOO493" s="4"/>
      <c r="QOP493" s="4"/>
      <c r="QOQ493" s="4"/>
      <c r="QOR493" s="4"/>
      <c r="QOS493" s="4"/>
      <c r="QOT493" s="4"/>
      <c r="QOU493" s="4"/>
      <c r="QOV493" s="4"/>
      <c r="QOW493" s="4"/>
      <c r="QOX493" s="4"/>
      <c r="QOY493" s="4"/>
      <c r="QOZ493" s="4"/>
      <c r="QPA493" s="4"/>
      <c r="QPB493" s="4"/>
      <c r="QPC493" s="4"/>
      <c r="QPD493" s="4"/>
      <c r="QPE493" s="4"/>
      <c r="QPF493" s="4"/>
      <c r="QPG493" s="4"/>
      <c r="QPH493" s="4"/>
      <c r="QPI493" s="4"/>
      <c r="QPJ493" s="4"/>
      <c r="QPK493" s="4"/>
      <c r="QPL493" s="4"/>
      <c r="QPM493" s="4"/>
      <c r="QPN493" s="4"/>
      <c r="QPO493" s="4"/>
      <c r="QPP493" s="4"/>
      <c r="QPQ493" s="4"/>
      <c r="QPR493" s="4"/>
      <c r="QPS493" s="4"/>
      <c r="QPT493" s="4"/>
      <c r="QPU493" s="4"/>
      <c r="QPV493" s="4"/>
      <c r="QPW493" s="4"/>
      <c r="QPX493" s="4"/>
      <c r="QPY493" s="4"/>
      <c r="QPZ493" s="4"/>
      <c r="QQA493" s="4"/>
      <c r="QQB493" s="4"/>
      <c r="QQC493" s="4"/>
      <c r="QQD493" s="4"/>
      <c r="QQE493" s="4"/>
      <c r="QQF493" s="4"/>
      <c r="QQG493" s="4"/>
      <c r="QQH493" s="4"/>
      <c r="QQI493" s="4"/>
      <c r="QQJ493" s="4"/>
      <c r="QQK493" s="4"/>
      <c r="QQL493" s="4"/>
      <c r="QQM493" s="4"/>
      <c r="QQN493" s="4"/>
      <c r="QQO493" s="4"/>
      <c r="QQP493" s="4"/>
      <c r="QQQ493" s="4"/>
      <c r="QQR493" s="4"/>
      <c r="QQS493" s="4"/>
      <c r="QQT493" s="4"/>
      <c r="QQU493" s="4"/>
      <c r="QQV493" s="4"/>
      <c r="QQW493" s="4"/>
      <c r="QQX493" s="4"/>
      <c r="QQY493" s="4"/>
      <c r="QQZ493" s="4"/>
      <c r="QRA493" s="4"/>
      <c r="QRB493" s="4"/>
      <c r="QRC493" s="4"/>
      <c r="QRD493" s="4"/>
      <c r="QRE493" s="4"/>
      <c r="QRF493" s="4"/>
      <c r="QRG493" s="4"/>
      <c r="QRH493" s="4"/>
      <c r="QRI493" s="4"/>
      <c r="QRJ493" s="4"/>
      <c r="QRK493" s="4"/>
      <c r="QRL493" s="4"/>
      <c r="QRM493" s="4"/>
      <c r="QRN493" s="4"/>
      <c r="QRO493" s="4"/>
      <c r="QRP493" s="4"/>
      <c r="QRQ493" s="4"/>
      <c r="QRR493" s="4"/>
      <c r="QRS493" s="4"/>
      <c r="QRT493" s="4"/>
      <c r="QRU493" s="4"/>
      <c r="QRV493" s="4"/>
      <c r="QRW493" s="4"/>
      <c r="QRX493" s="4"/>
      <c r="QRY493" s="4"/>
      <c r="QRZ493" s="4"/>
      <c r="QSA493" s="4"/>
      <c r="QSB493" s="4"/>
      <c r="QSC493" s="4"/>
      <c r="QSD493" s="4"/>
      <c r="QSE493" s="4"/>
      <c r="QSF493" s="4"/>
      <c r="QSG493" s="4"/>
      <c r="QSH493" s="4"/>
      <c r="QSI493" s="4"/>
      <c r="QSJ493" s="4"/>
      <c r="QSK493" s="4"/>
      <c r="QSL493" s="4"/>
      <c r="QSM493" s="4"/>
      <c r="QSN493" s="4"/>
      <c r="QSO493" s="4"/>
      <c r="QSP493" s="4"/>
      <c r="QSQ493" s="4"/>
      <c r="QSR493" s="4"/>
      <c r="QSS493" s="4"/>
      <c r="QST493" s="4"/>
      <c r="QSU493" s="4"/>
      <c r="QSV493" s="4"/>
      <c r="QSW493" s="4"/>
      <c r="QSX493" s="4"/>
      <c r="QSY493" s="4"/>
      <c r="QSZ493" s="4"/>
      <c r="QTA493" s="4"/>
      <c r="QTB493" s="4"/>
      <c r="QTC493" s="4"/>
      <c r="QTD493" s="4"/>
      <c r="QTE493" s="4"/>
      <c r="QTF493" s="4"/>
      <c r="QTG493" s="4"/>
      <c r="QTH493" s="4"/>
      <c r="QTI493" s="4"/>
      <c r="QTJ493" s="4"/>
      <c r="QTK493" s="4"/>
      <c r="QTL493" s="4"/>
      <c r="QTM493" s="4"/>
      <c r="QTN493" s="4"/>
      <c r="QTO493" s="4"/>
      <c r="QTP493" s="4"/>
      <c r="QTQ493" s="4"/>
      <c r="QTR493" s="4"/>
      <c r="QTS493" s="4"/>
      <c r="QTT493" s="4"/>
      <c r="QTU493" s="4"/>
      <c r="QTV493" s="4"/>
      <c r="QTW493" s="4"/>
      <c r="QTX493" s="4"/>
      <c r="QTY493" s="4"/>
      <c r="QTZ493" s="4"/>
      <c r="QUA493" s="4"/>
      <c r="QUB493" s="4"/>
      <c r="QUC493" s="4"/>
      <c r="QUD493" s="4"/>
      <c r="QUE493" s="4"/>
      <c r="QUF493" s="4"/>
      <c r="QUG493" s="4"/>
      <c r="QUH493" s="4"/>
      <c r="QUI493" s="4"/>
      <c r="QUJ493" s="4"/>
      <c r="QUK493" s="4"/>
      <c r="QUL493" s="4"/>
      <c r="QUM493" s="4"/>
      <c r="QUN493" s="4"/>
      <c r="QUO493" s="4"/>
      <c r="QUP493" s="4"/>
      <c r="QUQ493" s="4"/>
      <c r="QUR493" s="4"/>
      <c r="QUS493" s="4"/>
      <c r="QUT493" s="4"/>
      <c r="QUU493" s="4"/>
      <c r="QUV493" s="4"/>
      <c r="QUW493" s="4"/>
      <c r="QUX493" s="4"/>
      <c r="QUY493" s="4"/>
      <c r="QUZ493" s="4"/>
      <c r="QVA493" s="4"/>
      <c r="QVB493" s="4"/>
      <c r="QVC493" s="4"/>
      <c r="QVD493" s="4"/>
      <c r="QVE493" s="4"/>
      <c r="QVF493" s="4"/>
      <c r="QVG493" s="4"/>
      <c r="QVH493" s="4"/>
      <c r="QVI493" s="4"/>
      <c r="QVJ493" s="4"/>
      <c r="QVK493" s="4"/>
      <c r="QVL493" s="4"/>
      <c r="QVM493" s="4"/>
      <c r="QVN493" s="4"/>
      <c r="QVO493" s="4"/>
      <c r="QVP493" s="4"/>
      <c r="QVQ493" s="4"/>
      <c r="QVR493" s="4"/>
      <c r="QVS493" s="4"/>
      <c r="QVT493" s="4"/>
      <c r="QVU493" s="4"/>
      <c r="QVV493" s="4"/>
      <c r="QVW493" s="4"/>
      <c r="QVX493" s="4"/>
      <c r="QVY493" s="4"/>
      <c r="QVZ493" s="4"/>
      <c r="QWA493" s="4"/>
      <c r="QWB493" s="4"/>
      <c r="QWC493" s="4"/>
      <c r="QWD493" s="4"/>
      <c r="QWE493" s="4"/>
      <c r="QWF493" s="4"/>
      <c r="QWG493" s="4"/>
      <c r="QWH493" s="4"/>
      <c r="QWI493" s="4"/>
      <c r="QWJ493" s="4"/>
      <c r="QWK493" s="4"/>
      <c r="QWL493" s="4"/>
      <c r="QWM493" s="4"/>
      <c r="QWN493" s="4"/>
      <c r="QWO493" s="4"/>
      <c r="QWP493" s="4"/>
      <c r="QWQ493" s="4"/>
      <c r="QWR493" s="4"/>
      <c r="QWS493" s="4"/>
      <c r="QWT493" s="4"/>
      <c r="QWU493" s="4"/>
      <c r="QWV493" s="4"/>
      <c r="QWW493" s="4"/>
      <c r="QWX493" s="4"/>
      <c r="QWY493" s="4"/>
      <c r="QWZ493" s="4"/>
      <c r="QXA493" s="4"/>
      <c r="QXB493" s="4"/>
      <c r="QXC493" s="4"/>
      <c r="QXD493" s="4"/>
      <c r="QXE493" s="4"/>
      <c r="QXF493" s="4"/>
      <c r="QXG493" s="4"/>
      <c r="QXH493" s="4"/>
      <c r="QXI493" s="4"/>
      <c r="QXJ493" s="4"/>
      <c r="QXK493" s="4"/>
      <c r="QXL493" s="4"/>
      <c r="QXM493" s="4"/>
      <c r="QXN493" s="4"/>
      <c r="QXO493" s="4"/>
      <c r="QXP493" s="4"/>
      <c r="QXQ493" s="4"/>
      <c r="QXR493" s="4"/>
      <c r="QXS493" s="4"/>
      <c r="QXT493" s="4"/>
      <c r="QXU493" s="4"/>
      <c r="QXV493" s="4"/>
      <c r="QXW493" s="4"/>
      <c r="QXX493" s="4"/>
      <c r="QXY493" s="4"/>
      <c r="QXZ493" s="4"/>
      <c r="QYA493" s="4"/>
      <c r="QYB493" s="4"/>
      <c r="QYC493" s="4"/>
      <c r="QYD493" s="4"/>
      <c r="QYE493" s="4"/>
      <c r="QYF493" s="4"/>
      <c r="QYG493" s="4"/>
      <c r="QYH493" s="4"/>
      <c r="QYI493" s="4"/>
      <c r="QYJ493" s="4"/>
      <c r="QYK493" s="4"/>
      <c r="QYL493" s="4"/>
      <c r="QYM493" s="4"/>
      <c r="QYN493" s="4"/>
      <c r="QYO493" s="4"/>
      <c r="QYP493" s="4"/>
      <c r="QYQ493" s="4"/>
      <c r="QYR493" s="4"/>
      <c r="QYS493" s="4"/>
      <c r="QYT493" s="4"/>
      <c r="QYU493" s="4"/>
      <c r="QYV493" s="4"/>
      <c r="QYW493" s="4"/>
      <c r="QYX493" s="4"/>
      <c r="QYY493" s="4"/>
      <c r="QYZ493" s="4"/>
      <c r="QZA493" s="4"/>
      <c r="QZB493" s="4"/>
      <c r="QZC493" s="4"/>
      <c r="QZD493" s="4"/>
      <c r="QZE493" s="4"/>
      <c r="QZF493" s="4"/>
      <c r="QZG493" s="4"/>
      <c r="QZH493" s="4"/>
      <c r="QZI493" s="4"/>
      <c r="QZJ493" s="4"/>
      <c r="QZK493" s="4"/>
      <c r="QZL493" s="4"/>
      <c r="QZM493" s="4"/>
      <c r="QZN493" s="4"/>
      <c r="QZO493" s="4"/>
      <c r="QZP493" s="4"/>
      <c r="QZQ493" s="4"/>
      <c r="QZR493" s="4"/>
      <c r="QZS493" s="4"/>
      <c r="QZT493" s="4"/>
      <c r="QZU493" s="4"/>
      <c r="QZV493" s="4"/>
      <c r="QZW493" s="4"/>
      <c r="QZX493" s="4"/>
      <c r="QZY493" s="4"/>
      <c r="QZZ493" s="4"/>
      <c r="RAA493" s="4"/>
      <c r="RAB493" s="4"/>
      <c r="RAC493" s="4"/>
      <c r="RAD493" s="4"/>
      <c r="RAE493" s="4"/>
      <c r="RAF493" s="4"/>
      <c r="RAG493" s="4"/>
      <c r="RAH493" s="4"/>
      <c r="RAI493" s="4"/>
      <c r="RAJ493" s="4"/>
      <c r="RAK493" s="4"/>
      <c r="RAL493" s="4"/>
      <c r="RAM493" s="4"/>
      <c r="RAN493" s="4"/>
      <c r="RAO493" s="4"/>
      <c r="RAP493" s="4"/>
      <c r="RAQ493" s="4"/>
      <c r="RAR493" s="4"/>
      <c r="RAS493" s="4"/>
      <c r="RAT493" s="4"/>
      <c r="RAU493" s="4"/>
      <c r="RAV493" s="4"/>
      <c r="RAW493" s="4"/>
      <c r="RAX493" s="4"/>
      <c r="RAY493" s="4"/>
      <c r="RAZ493" s="4"/>
      <c r="RBA493" s="4"/>
      <c r="RBB493" s="4"/>
      <c r="RBC493" s="4"/>
      <c r="RBD493" s="4"/>
      <c r="RBE493" s="4"/>
      <c r="RBF493" s="4"/>
      <c r="RBG493" s="4"/>
      <c r="RBH493" s="4"/>
      <c r="RBI493" s="4"/>
      <c r="RBJ493" s="4"/>
      <c r="RBK493" s="4"/>
      <c r="RBL493" s="4"/>
      <c r="RBM493" s="4"/>
      <c r="RBN493" s="4"/>
      <c r="RBO493" s="4"/>
      <c r="RBP493" s="4"/>
      <c r="RBQ493" s="4"/>
      <c r="RBR493" s="4"/>
      <c r="RBS493" s="4"/>
      <c r="RBT493" s="4"/>
      <c r="RBU493" s="4"/>
      <c r="RBV493" s="4"/>
      <c r="RBW493" s="4"/>
      <c r="RBX493" s="4"/>
      <c r="RBY493" s="4"/>
      <c r="RBZ493" s="4"/>
      <c r="RCA493" s="4"/>
      <c r="RCB493" s="4"/>
      <c r="RCC493" s="4"/>
      <c r="RCD493" s="4"/>
      <c r="RCE493" s="4"/>
      <c r="RCF493" s="4"/>
      <c r="RCG493" s="4"/>
      <c r="RCH493" s="4"/>
      <c r="RCI493" s="4"/>
      <c r="RCJ493" s="4"/>
      <c r="RCK493" s="4"/>
      <c r="RCL493" s="4"/>
      <c r="RCM493" s="4"/>
      <c r="RCN493" s="4"/>
      <c r="RCO493" s="4"/>
      <c r="RCP493" s="4"/>
      <c r="RCQ493" s="4"/>
      <c r="RCR493" s="4"/>
      <c r="RCS493" s="4"/>
      <c r="RCT493" s="4"/>
      <c r="RCU493" s="4"/>
      <c r="RCV493" s="4"/>
      <c r="RCW493" s="4"/>
      <c r="RCX493" s="4"/>
      <c r="RCY493" s="4"/>
      <c r="RCZ493" s="4"/>
      <c r="RDA493" s="4"/>
      <c r="RDB493" s="4"/>
      <c r="RDC493" s="4"/>
      <c r="RDD493" s="4"/>
      <c r="RDE493" s="4"/>
      <c r="RDF493" s="4"/>
      <c r="RDG493" s="4"/>
      <c r="RDH493" s="4"/>
      <c r="RDI493" s="4"/>
      <c r="RDJ493" s="4"/>
      <c r="RDK493" s="4"/>
      <c r="RDL493" s="4"/>
      <c r="RDM493" s="4"/>
      <c r="RDN493" s="4"/>
      <c r="RDO493" s="4"/>
      <c r="RDP493" s="4"/>
      <c r="RDQ493" s="4"/>
      <c r="RDR493" s="4"/>
      <c r="RDS493" s="4"/>
      <c r="RDT493" s="4"/>
      <c r="RDU493" s="4"/>
      <c r="RDV493" s="4"/>
      <c r="RDW493" s="4"/>
      <c r="RDX493" s="4"/>
      <c r="RDY493" s="4"/>
      <c r="RDZ493" s="4"/>
      <c r="REA493" s="4"/>
      <c r="REB493" s="4"/>
      <c r="REC493" s="4"/>
      <c r="RED493" s="4"/>
      <c r="REE493" s="4"/>
      <c r="REF493" s="4"/>
      <c r="REG493" s="4"/>
      <c r="REH493" s="4"/>
      <c r="REI493" s="4"/>
      <c r="REJ493" s="4"/>
      <c r="REK493" s="4"/>
      <c r="REL493" s="4"/>
      <c r="REM493" s="4"/>
      <c r="REN493" s="4"/>
      <c r="REO493" s="4"/>
      <c r="REP493" s="4"/>
      <c r="REQ493" s="4"/>
      <c r="RER493" s="4"/>
      <c r="RES493" s="4"/>
      <c r="RET493" s="4"/>
      <c r="REU493" s="4"/>
      <c r="REV493" s="4"/>
      <c r="REW493" s="4"/>
      <c r="REX493" s="4"/>
      <c r="REY493" s="4"/>
      <c r="REZ493" s="4"/>
      <c r="RFA493" s="4"/>
      <c r="RFB493" s="4"/>
      <c r="RFC493" s="4"/>
      <c r="RFD493" s="4"/>
      <c r="RFE493" s="4"/>
      <c r="RFF493" s="4"/>
      <c r="RFG493" s="4"/>
      <c r="RFH493" s="4"/>
      <c r="RFI493" s="4"/>
      <c r="RFJ493" s="4"/>
      <c r="RFK493" s="4"/>
      <c r="RFL493" s="4"/>
      <c r="RFM493" s="4"/>
      <c r="RFN493" s="4"/>
      <c r="RFO493" s="4"/>
      <c r="RFP493" s="4"/>
      <c r="RFQ493" s="4"/>
      <c r="RFR493" s="4"/>
      <c r="RFS493" s="4"/>
      <c r="RFT493" s="4"/>
      <c r="RFU493" s="4"/>
      <c r="RFV493" s="4"/>
      <c r="RFW493" s="4"/>
      <c r="RFX493" s="4"/>
      <c r="RFY493" s="4"/>
      <c r="RFZ493" s="4"/>
      <c r="RGA493" s="4"/>
      <c r="RGB493" s="4"/>
      <c r="RGC493" s="4"/>
      <c r="RGD493" s="4"/>
      <c r="RGE493" s="4"/>
      <c r="RGF493" s="4"/>
      <c r="RGG493" s="4"/>
      <c r="RGH493" s="4"/>
      <c r="RGI493" s="4"/>
      <c r="RGJ493" s="4"/>
      <c r="RGK493" s="4"/>
      <c r="RGL493" s="4"/>
      <c r="RGM493" s="4"/>
      <c r="RGN493" s="4"/>
      <c r="RGO493" s="4"/>
      <c r="RGP493" s="4"/>
      <c r="RGQ493" s="4"/>
      <c r="RGR493" s="4"/>
      <c r="RGS493" s="4"/>
      <c r="RGT493" s="4"/>
      <c r="RGU493" s="4"/>
      <c r="RGV493" s="4"/>
      <c r="RGW493" s="4"/>
      <c r="RGX493" s="4"/>
      <c r="RGY493" s="4"/>
      <c r="RGZ493" s="4"/>
      <c r="RHA493" s="4"/>
      <c r="RHB493" s="4"/>
      <c r="RHC493" s="4"/>
      <c r="RHD493" s="4"/>
      <c r="RHE493" s="4"/>
      <c r="RHF493" s="4"/>
      <c r="RHG493" s="4"/>
      <c r="RHH493" s="4"/>
      <c r="RHI493" s="4"/>
      <c r="RHJ493" s="4"/>
      <c r="RHK493" s="4"/>
      <c r="RHL493" s="4"/>
      <c r="RHM493" s="4"/>
      <c r="RHN493" s="4"/>
      <c r="RHO493" s="4"/>
      <c r="RHP493" s="4"/>
      <c r="RHQ493" s="4"/>
      <c r="RHR493" s="4"/>
      <c r="RHS493" s="4"/>
      <c r="RHT493" s="4"/>
      <c r="RHU493" s="4"/>
      <c r="RHV493" s="4"/>
      <c r="RHW493" s="4"/>
      <c r="RHX493" s="4"/>
      <c r="RHY493" s="4"/>
      <c r="RHZ493" s="4"/>
      <c r="RIA493" s="4"/>
      <c r="RIB493" s="4"/>
      <c r="RIC493" s="4"/>
      <c r="RID493" s="4"/>
      <c r="RIE493" s="4"/>
      <c r="RIF493" s="4"/>
      <c r="RIG493" s="4"/>
      <c r="RIH493" s="4"/>
      <c r="RII493" s="4"/>
      <c r="RIJ493" s="4"/>
      <c r="RIK493" s="4"/>
      <c r="RIL493" s="4"/>
      <c r="RIM493" s="4"/>
      <c r="RIN493" s="4"/>
      <c r="RIO493" s="4"/>
      <c r="RIP493" s="4"/>
      <c r="RIQ493" s="4"/>
      <c r="RIR493" s="4"/>
      <c r="RIS493" s="4"/>
      <c r="RIT493" s="4"/>
      <c r="RIU493" s="4"/>
      <c r="RIV493" s="4"/>
      <c r="RIW493" s="4"/>
      <c r="RIX493" s="4"/>
      <c r="RIY493" s="4"/>
      <c r="RIZ493" s="4"/>
      <c r="RJA493" s="4"/>
      <c r="RJB493" s="4"/>
      <c r="RJC493" s="4"/>
      <c r="RJD493" s="4"/>
      <c r="RJE493" s="4"/>
      <c r="RJF493" s="4"/>
      <c r="RJG493" s="4"/>
      <c r="RJH493" s="4"/>
      <c r="RJI493" s="4"/>
      <c r="RJJ493" s="4"/>
      <c r="RJK493" s="4"/>
      <c r="RJL493" s="4"/>
      <c r="RJM493" s="4"/>
      <c r="RJN493" s="4"/>
      <c r="RJO493" s="4"/>
      <c r="RJP493" s="4"/>
      <c r="RJQ493" s="4"/>
      <c r="RJR493" s="4"/>
      <c r="RJS493" s="4"/>
      <c r="RJT493" s="4"/>
      <c r="RJU493" s="4"/>
      <c r="RJV493" s="4"/>
      <c r="RJW493" s="4"/>
      <c r="RJX493" s="4"/>
      <c r="RJY493" s="4"/>
      <c r="RJZ493" s="4"/>
      <c r="RKA493" s="4"/>
      <c r="RKB493" s="4"/>
      <c r="RKC493" s="4"/>
      <c r="RKD493" s="4"/>
      <c r="RKE493" s="4"/>
      <c r="RKF493" s="4"/>
      <c r="RKG493" s="4"/>
      <c r="RKH493" s="4"/>
      <c r="RKI493" s="4"/>
      <c r="RKJ493" s="4"/>
      <c r="RKK493" s="4"/>
      <c r="RKL493" s="4"/>
      <c r="RKM493" s="4"/>
      <c r="RKN493" s="4"/>
      <c r="RKO493" s="4"/>
      <c r="RKP493" s="4"/>
      <c r="RKQ493" s="4"/>
      <c r="RKR493" s="4"/>
      <c r="RKS493" s="4"/>
      <c r="RKT493" s="4"/>
      <c r="RKU493" s="4"/>
      <c r="RKV493" s="4"/>
      <c r="RKW493" s="4"/>
      <c r="RKX493" s="4"/>
      <c r="RKY493" s="4"/>
      <c r="RKZ493" s="4"/>
      <c r="RLA493" s="4"/>
      <c r="RLB493" s="4"/>
      <c r="RLC493" s="4"/>
      <c r="RLD493" s="4"/>
      <c r="RLE493" s="4"/>
      <c r="RLF493" s="4"/>
      <c r="RLG493" s="4"/>
      <c r="RLH493" s="4"/>
      <c r="RLI493" s="4"/>
      <c r="RLJ493" s="4"/>
      <c r="RLK493" s="4"/>
      <c r="RLL493" s="4"/>
      <c r="RLM493" s="4"/>
      <c r="RLN493" s="4"/>
      <c r="RLO493" s="4"/>
      <c r="RLP493" s="4"/>
      <c r="RLQ493" s="4"/>
      <c r="RLR493" s="4"/>
      <c r="RLS493" s="4"/>
      <c r="RLT493" s="4"/>
      <c r="RLU493" s="4"/>
      <c r="RLV493" s="4"/>
      <c r="RLW493" s="4"/>
      <c r="RLX493" s="4"/>
      <c r="RLY493" s="4"/>
      <c r="RLZ493" s="4"/>
      <c r="RMA493" s="4"/>
      <c r="RMB493" s="4"/>
      <c r="RMC493" s="4"/>
      <c r="RMD493" s="4"/>
      <c r="RME493" s="4"/>
      <c r="RMF493" s="4"/>
      <c r="RMG493" s="4"/>
      <c r="RMH493" s="4"/>
      <c r="RMI493" s="4"/>
      <c r="RMJ493" s="4"/>
      <c r="RMK493" s="4"/>
      <c r="RML493" s="4"/>
      <c r="RMM493" s="4"/>
      <c r="RMN493" s="4"/>
      <c r="RMO493" s="4"/>
      <c r="RMP493" s="4"/>
      <c r="RMQ493" s="4"/>
      <c r="RMR493" s="4"/>
      <c r="RMS493" s="4"/>
      <c r="RMT493" s="4"/>
      <c r="RMU493" s="4"/>
      <c r="RMV493" s="4"/>
      <c r="RMW493" s="4"/>
      <c r="RMX493" s="4"/>
      <c r="RMY493" s="4"/>
      <c r="RMZ493" s="4"/>
      <c r="RNA493" s="4"/>
      <c r="RNB493" s="4"/>
      <c r="RNC493" s="4"/>
      <c r="RND493" s="4"/>
      <c r="RNE493" s="4"/>
      <c r="RNF493" s="4"/>
      <c r="RNG493" s="4"/>
      <c r="RNH493" s="4"/>
      <c r="RNI493" s="4"/>
      <c r="RNJ493" s="4"/>
      <c r="RNK493" s="4"/>
      <c r="RNL493" s="4"/>
      <c r="RNM493" s="4"/>
      <c r="RNN493" s="4"/>
      <c r="RNO493" s="4"/>
      <c r="RNP493" s="4"/>
      <c r="RNQ493" s="4"/>
      <c r="RNR493" s="4"/>
      <c r="RNS493" s="4"/>
      <c r="RNT493" s="4"/>
      <c r="RNU493" s="4"/>
      <c r="RNV493" s="4"/>
      <c r="RNW493" s="4"/>
      <c r="RNX493" s="4"/>
      <c r="RNY493" s="4"/>
      <c r="RNZ493" s="4"/>
      <c r="ROA493" s="4"/>
      <c r="ROB493" s="4"/>
      <c r="ROC493" s="4"/>
      <c r="ROD493" s="4"/>
      <c r="ROE493" s="4"/>
      <c r="ROF493" s="4"/>
      <c r="ROG493" s="4"/>
      <c r="ROH493" s="4"/>
      <c r="ROI493" s="4"/>
      <c r="ROJ493" s="4"/>
      <c r="ROK493" s="4"/>
      <c r="ROL493" s="4"/>
      <c r="ROM493" s="4"/>
      <c r="RON493" s="4"/>
      <c r="ROO493" s="4"/>
      <c r="ROP493" s="4"/>
      <c r="ROQ493" s="4"/>
      <c r="ROR493" s="4"/>
      <c r="ROS493" s="4"/>
      <c r="ROT493" s="4"/>
      <c r="ROU493" s="4"/>
      <c r="ROV493" s="4"/>
      <c r="ROW493" s="4"/>
      <c r="ROX493" s="4"/>
      <c r="ROY493" s="4"/>
      <c r="ROZ493" s="4"/>
      <c r="RPA493" s="4"/>
      <c r="RPB493" s="4"/>
      <c r="RPC493" s="4"/>
      <c r="RPD493" s="4"/>
      <c r="RPE493" s="4"/>
      <c r="RPF493" s="4"/>
      <c r="RPG493" s="4"/>
      <c r="RPH493" s="4"/>
      <c r="RPI493" s="4"/>
      <c r="RPJ493" s="4"/>
      <c r="RPK493" s="4"/>
      <c r="RPL493" s="4"/>
      <c r="RPM493" s="4"/>
      <c r="RPN493" s="4"/>
      <c r="RPO493" s="4"/>
      <c r="RPP493" s="4"/>
      <c r="RPQ493" s="4"/>
      <c r="RPR493" s="4"/>
      <c r="RPS493" s="4"/>
      <c r="RPT493" s="4"/>
      <c r="RPU493" s="4"/>
      <c r="RPV493" s="4"/>
      <c r="RPW493" s="4"/>
      <c r="RPX493" s="4"/>
      <c r="RPY493" s="4"/>
      <c r="RPZ493" s="4"/>
      <c r="RQA493" s="4"/>
      <c r="RQB493" s="4"/>
      <c r="RQC493" s="4"/>
      <c r="RQD493" s="4"/>
      <c r="RQE493" s="4"/>
      <c r="RQF493" s="4"/>
      <c r="RQG493" s="4"/>
      <c r="RQH493" s="4"/>
      <c r="RQI493" s="4"/>
      <c r="RQJ493" s="4"/>
      <c r="RQK493" s="4"/>
      <c r="RQL493" s="4"/>
      <c r="RQM493" s="4"/>
      <c r="RQN493" s="4"/>
      <c r="RQO493" s="4"/>
      <c r="RQP493" s="4"/>
      <c r="RQQ493" s="4"/>
      <c r="RQR493" s="4"/>
      <c r="RQS493" s="4"/>
      <c r="RQT493" s="4"/>
      <c r="RQU493" s="4"/>
      <c r="RQV493" s="4"/>
      <c r="RQW493" s="4"/>
      <c r="RQX493" s="4"/>
      <c r="RQY493" s="4"/>
      <c r="RQZ493" s="4"/>
      <c r="RRA493" s="4"/>
      <c r="RRB493" s="4"/>
      <c r="RRC493" s="4"/>
      <c r="RRD493" s="4"/>
      <c r="RRE493" s="4"/>
      <c r="RRF493" s="4"/>
      <c r="RRG493" s="4"/>
      <c r="RRH493" s="4"/>
      <c r="RRI493" s="4"/>
      <c r="RRJ493" s="4"/>
      <c r="RRK493" s="4"/>
      <c r="RRL493" s="4"/>
      <c r="RRM493" s="4"/>
      <c r="RRN493" s="4"/>
      <c r="RRO493" s="4"/>
      <c r="RRP493" s="4"/>
      <c r="RRQ493" s="4"/>
      <c r="RRR493" s="4"/>
      <c r="RRS493" s="4"/>
      <c r="RRT493" s="4"/>
      <c r="RRU493" s="4"/>
      <c r="RRV493" s="4"/>
      <c r="RRW493" s="4"/>
      <c r="RRX493" s="4"/>
      <c r="RRY493" s="4"/>
      <c r="RRZ493" s="4"/>
      <c r="RSA493" s="4"/>
      <c r="RSB493" s="4"/>
      <c r="RSC493" s="4"/>
      <c r="RSD493" s="4"/>
      <c r="RSE493" s="4"/>
      <c r="RSF493" s="4"/>
      <c r="RSG493" s="4"/>
      <c r="RSH493" s="4"/>
      <c r="RSI493" s="4"/>
      <c r="RSJ493" s="4"/>
      <c r="RSK493" s="4"/>
      <c r="RSL493" s="4"/>
      <c r="RSM493" s="4"/>
      <c r="RSN493" s="4"/>
      <c r="RSO493" s="4"/>
      <c r="RSP493" s="4"/>
      <c r="RSQ493" s="4"/>
      <c r="RSR493" s="4"/>
      <c r="RSS493" s="4"/>
      <c r="RST493" s="4"/>
      <c r="RSU493" s="4"/>
      <c r="RSV493" s="4"/>
      <c r="RSW493" s="4"/>
      <c r="RSX493" s="4"/>
      <c r="RSY493" s="4"/>
      <c r="RSZ493" s="4"/>
      <c r="RTA493" s="4"/>
      <c r="RTB493" s="4"/>
      <c r="RTC493" s="4"/>
      <c r="RTD493" s="4"/>
      <c r="RTE493" s="4"/>
      <c r="RTF493" s="4"/>
      <c r="RTG493" s="4"/>
      <c r="RTH493" s="4"/>
      <c r="RTI493" s="4"/>
      <c r="RTJ493" s="4"/>
      <c r="RTK493" s="4"/>
      <c r="RTL493" s="4"/>
      <c r="RTM493" s="4"/>
      <c r="RTN493" s="4"/>
      <c r="RTO493" s="4"/>
      <c r="RTP493" s="4"/>
      <c r="RTQ493" s="4"/>
      <c r="RTR493" s="4"/>
      <c r="RTS493" s="4"/>
      <c r="RTT493" s="4"/>
      <c r="RTU493" s="4"/>
      <c r="RTV493" s="4"/>
      <c r="RTW493" s="4"/>
      <c r="RTX493" s="4"/>
      <c r="RTY493" s="4"/>
      <c r="RTZ493" s="4"/>
      <c r="RUA493" s="4"/>
      <c r="RUB493" s="4"/>
      <c r="RUC493" s="4"/>
      <c r="RUD493" s="4"/>
      <c r="RUE493" s="4"/>
      <c r="RUF493" s="4"/>
      <c r="RUG493" s="4"/>
      <c r="RUH493" s="4"/>
      <c r="RUI493" s="4"/>
      <c r="RUJ493" s="4"/>
      <c r="RUK493" s="4"/>
      <c r="RUL493" s="4"/>
      <c r="RUM493" s="4"/>
      <c r="RUN493" s="4"/>
      <c r="RUO493" s="4"/>
      <c r="RUP493" s="4"/>
      <c r="RUQ493" s="4"/>
      <c r="RUR493" s="4"/>
      <c r="RUS493" s="4"/>
      <c r="RUT493" s="4"/>
      <c r="RUU493" s="4"/>
      <c r="RUV493" s="4"/>
      <c r="RUW493" s="4"/>
      <c r="RUX493" s="4"/>
      <c r="RUY493" s="4"/>
      <c r="RUZ493" s="4"/>
      <c r="RVA493" s="4"/>
      <c r="RVB493" s="4"/>
      <c r="RVC493" s="4"/>
      <c r="RVD493" s="4"/>
      <c r="RVE493" s="4"/>
      <c r="RVF493" s="4"/>
      <c r="RVG493" s="4"/>
      <c r="RVH493" s="4"/>
      <c r="RVI493" s="4"/>
      <c r="RVJ493" s="4"/>
      <c r="RVK493" s="4"/>
      <c r="RVL493" s="4"/>
      <c r="RVM493" s="4"/>
      <c r="RVN493" s="4"/>
      <c r="RVO493" s="4"/>
      <c r="RVP493" s="4"/>
      <c r="RVQ493" s="4"/>
      <c r="RVR493" s="4"/>
      <c r="RVS493" s="4"/>
      <c r="RVT493" s="4"/>
      <c r="RVU493" s="4"/>
      <c r="RVV493" s="4"/>
      <c r="RVW493" s="4"/>
      <c r="RVX493" s="4"/>
      <c r="RVY493" s="4"/>
      <c r="RVZ493" s="4"/>
      <c r="RWA493" s="4"/>
      <c r="RWB493" s="4"/>
      <c r="RWC493" s="4"/>
      <c r="RWD493" s="4"/>
      <c r="RWE493" s="4"/>
      <c r="RWF493" s="4"/>
      <c r="RWG493" s="4"/>
      <c r="RWH493" s="4"/>
      <c r="RWI493" s="4"/>
      <c r="RWJ493" s="4"/>
      <c r="RWK493" s="4"/>
      <c r="RWL493" s="4"/>
      <c r="RWM493" s="4"/>
      <c r="RWN493" s="4"/>
      <c r="RWO493" s="4"/>
      <c r="RWP493" s="4"/>
      <c r="RWQ493" s="4"/>
      <c r="RWR493" s="4"/>
      <c r="RWS493" s="4"/>
      <c r="RWT493" s="4"/>
      <c r="RWU493" s="4"/>
      <c r="RWV493" s="4"/>
      <c r="RWW493" s="4"/>
      <c r="RWX493" s="4"/>
      <c r="RWY493" s="4"/>
      <c r="RWZ493" s="4"/>
      <c r="RXA493" s="4"/>
      <c r="RXB493" s="4"/>
      <c r="RXC493" s="4"/>
      <c r="RXD493" s="4"/>
      <c r="RXE493" s="4"/>
      <c r="RXF493" s="4"/>
      <c r="RXG493" s="4"/>
      <c r="RXH493" s="4"/>
      <c r="RXI493" s="4"/>
      <c r="RXJ493" s="4"/>
      <c r="RXK493" s="4"/>
      <c r="RXL493" s="4"/>
      <c r="RXM493" s="4"/>
      <c r="RXN493" s="4"/>
      <c r="RXO493" s="4"/>
      <c r="RXP493" s="4"/>
      <c r="RXQ493" s="4"/>
      <c r="RXR493" s="4"/>
      <c r="RXS493" s="4"/>
      <c r="RXT493" s="4"/>
      <c r="RXU493" s="4"/>
      <c r="RXV493" s="4"/>
      <c r="RXW493" s="4"/>
      <c r="RXX493" s="4"/>
      <c r="RXY493" s="4"/>
      <c r="RXZ493" s="4"/>
      <c r="RYA493" s="4"/>
      <c r="RYB493" s="4"/>
      <c r="RYC493" s="4"/>
      <c r="RYD493" s="4"/>
      <c r="RYE493" s="4"/>
      <c r="RYF493" s="4"/>
      <c r="RYG493" s="4"/>
      <c r="RYH493" s="4"/>
      <c r="RYI493" s="4"/>
      <c r="RYJ493" s="4"/>
      <c r="RYK493" s="4"/>
      <c r="RYL493" s="4"/>
      <c r="RYM493" s="4"/>
      <c r="RYN493" s="4"/>
      <c r="RYO493" s="4"/>
      <c r="RYP493" s="4"/>
      <c r="RYQ493" s="4"/>
      <c r="RYR493" s="4"/>
      <c r="RYS493" s="4"/>
      <c r="RYT493" s="4"/>
      <c r="RYU493" s="4"/>
      <c r="RYV493" s="4"/>
      <c r="RYW493" s="4"/>
      <c r="RYX493" s="4"/>
      <c r="RYY493" s="4"/>
      <c r="RYZ493" s="4"/>
      <c r="RZA493" s="4"/>
      <c r="RZB493" s="4"/>
      <c r="RZC493" s="4"/>
      <c r="RZD493" s="4"/>
      <c r="RZE493" s="4"/>
      <c r="RZF493" s="4"/>
      <c r="RZG493" s="4"/>
      <c r="RZH493" s="4"/>
      <c r="RZI493" s="4"/>
      <c r="RZJ493" s="4"/>
      <c r="RZK493" s="4"/>
      <c r="RZL493" s="4"/>
      <c r="RZM493" s="4"/>
      <c r="RZN493" s="4"/>
      <c r="RZO493" s="4"/>
      <c r="RZP493" s="4"/>
      <c r="RZQ493" s="4"/>
      <c r="RZR493" s="4"/>
      <c r="RZS493" s="4"/>
      <c r="RZT493" s="4"/>
      <c r="RZU493" s="4"/>
      <c r="RZV493" s="4"/>
      <c r="RZW493" s="4"/>
      <c r="RZX493" s="4"/>
      <c r="RZY493" s="4"/>
      <c r="RZZ493" s="4"/>
      <c r="SAA493" s="4"/>
      <c r="SAB493" s="4"/>
      <c r="SAC493" s="4"/>
      <c r="SAD493" s="4"/>
      <c r="SAE493" s="4"/>
      <c r="SAF493" s="4"/>
      <c r="SAG493" s="4"/>
      <c r="SAH493" s="4"/>
      <c r="SAI493" s="4"/>
      <c r="SAJ493" s="4"/>
      <c r="SAK493" s="4"/>
      <c r="SAL493" s="4"/>
      <c r="SAM493" s="4"/>
      <c r="SAN493" s="4"/>
      <c r="SAO493" s="4"/>
      <c r="SAP493" s="4"/>
      <c r="SAQ493" s="4"/>
      <c r="SAR493" s="4"/>
      <c r="SAS493" s="4"/>
      <c r="SAT493" s="4"/>
      <c r="SAU493" s="4"/>
      <c r="SAV493" s="4"/>
      <c r="SAW493" s="4"/>
      <c r="SAX493" s="4"/>
      <c r="SAY493" s="4"/>
      <c r="SAZ493" s="4"/>
      <c r="SBA493" s="4"/>
      <c r="SBB493" s="4"/>
      <c r="SBC493" s="4"/>
      <c r="SBD493" s="4"/>
      <c r="SBE493" s="4"/>
      <c r="SBF493" s="4"/>
      <c r="SBG493" s="4"/>
      <c r="SBH493" s="4"/>
      <c r="SBI493" s="4"/>
      <c r="SBJ493" s="4"/>
      <c r="SBK493" s="4"/>
      <c r="SBL493" s="4"/>
      <c r="SBM493" s="4"/>
      <c r="SBN493" s="4"/>
      <c r="SBO493" s="4"/>
      <c r="SBP493" s="4"/>
      <c r="SBQ493" s="4"/>
      <c r="SBR493" s="4"/>
      <c r="SBS493" s="4"/>
      <c r="SBT493" s="4"/>
      <c r="SBU493" s="4"/>
      <c r="SBV493" s="4"/>
      <c r="SBW493" s="4"/>
      <c r="SBX493" s="4"/>
      <c r="SBY493" s="4"/>
      <c r="SBZ493" s="4"/>
      <c r="SCA493" s="4"/>
      <c r="SCB493" s="4"/>
      <c r="SCC493" s="4"/>
      <c r="SCD493" s="4"/>
      <c r="SCE493" s="4"/>
      <c r="SCF493" s="4"/>
      <c r="SCG493" s="4"/>
      <c r="SCH493" s="4"/>
      <c r="SCI493" s="4"/>
      <c r="SCJ493" s="4"/>
      <c r="SCK493" s="4"/>
      <c r="SCL493" s="4"/>
      <c r="SCM493" s="4"/>
      <c r="SCN493" s="4"/>
      <c r="SCO493" s="4"/>
      <c r="SCP493" s="4"/>
      <c r="SCQ493" s="4"/>
      <c r="SCR493" s="4"/>
      <c r="SCS493" s="4"/>
      <c r="SCT493" s="4"/>
      <c r="SCU493" s="4"/>
      <c r="SCV493" s="4"/>
      <c r="SCW493" s="4"/>
      <c r="SCX493" s="4"/>
      <c r="SCY493" s="4"/>
      <c r="SCZ493" s="4"/>
      <c r="SDA493" s="4"/>
      <c r="SDB493" s="4"/>
      <c r="SDC493" s="4"/>
      <c r="SDD493" s="4"/>
      <c r="SDE493" s="4"/>
      <c r="SDF493" s="4"/>
      <c r="SDG493" s="4"/>
      <c r="SDH493" s="4"/>
      <c r="SDI493" s="4"/>
      <c r="SDJ493" s="4"/>
      <c r="SDK493" s="4"/>
      <c r="SDL493" s="4"/>
      <c r="SDM493" s="4"/>
      <c r="SDN493" s="4"/>
      <c r="SDO493" s="4"/>
      <c r="SDP493" s="4"/>
      <c r="SDQ493" s="4"/>
      <c r="SDR493" s="4"/>
      <c r="SDS493" s="4"/>
      <c r="SDT493" s="4"/>
      <c r="SDU493" s="4"/>
      <c r="SDV493" s="4"/>
      <c r="SDW493" s="4"/>
      <c r="SDX493" s="4"/>
      <c r="SDY493" s="4"/>
      <c r="SDZ493" s="4"/>
      <c r="SEA493" s="4"/>
      <c r="SEB493" s="4"/>
      <c r="SEC493" s="4"/>
      <c r="SED493" s="4"/>
      <c r="SEE493" s="4"/>
      <c r="SEF493" s="4"/>
      <c r="SEG493" s="4"/>
      <c r="SEH493" s="4"/>
      <c r="SEI493" s="4"/>
      <c r="SEJ493" s="4"/>
      <c r="SEK493" s="4"/>
      <c r="SEL493" s="4"/>
      <c r="SEM493" s="4"/>
      <c r="SEN493" s="4"/>
      <c r="SEO493" s="4"/>
      <c r="SEP493" s="4"/>
      <c r="SEQ493" s="4"/>
      <c r="SER493" s="4"/>
      <c r="SES493" s="4"/>
      <c r="SET493" s="4"/>
      <c r="SEU493" s="4"/>
      <c r="SEV493" s="4"/>
      <c r="SEW493" s="4"/>
      <c r="SEX493" s="4"/>
      <c r="SEY493" s="4"/>
      <c r="SEZ493" s="4"/>
      <c r="SFA493" s="4"/>
      <c r="SFB493" s="4"/>
      <c r="SFC493" s="4"/>
      <c r="SFD493" s="4"/>
      <c r="SFE493" s="4"/>
      <c r="SFF493" s="4"/>
      <c r="SFG493" s="4"/>
      <c r="SFH493" s="4"/>
      <c r="SFI493" s="4"/>
      <c r="SFJ493" s="4"/>
      <c r="SFK493" s="4"/>
      <c r="SFL493" s="4"/>
      <c r="SFM493" s="4"/>
      <c r="SFN493" s="4"/>
      <c r="SFO493" s="4"/>
      <c r="SFP493" s="4"/>
      <c r="SFQ493" s="4"/>
      <c r="SFR493" s="4"/>
      <c r="SFS493" s="4"/>
      <c r="SFT493" s="4"/>
      <c r="SFU493" s="4"/>
      <c r="SFV493" s="4"/>
      <c r="SFW493" s="4"/>
      <c r="SFX493" s="4"/>
      <c r="SFY493" s="4"/>
      <c r="SFZ493" s="4"/>
      <c r="SGA493" s="4"/>
      <c r="SGB493" s="4"/>
      <c r="SGC493" s="4"/>
      <c r="SGD493" s="4"/>
      <c r="SGE493" s="4"/>
      <c r="SGF493" s="4"/>
      <c r="SGG493" s="4"/>
      <c r="SGH493" s="4"/>
      <c r="SGI493" s="4"/>
      <c r="SGJ493" s="4"/>
      <c r="SGK493" s="4"/>
      <c r="SGL493" s="4"/>
      <c r="SGM493" s="4"/>
      <c r="SGN493" s="4"/>
      <c r="SGO493" s="4"/>
      <c r="SGP493" s="4"/>
      <c r="SGQ493" s="4"/>
      <c r="SGR493" s="4"/>
      <c r="SGS493" s="4"/>
      <c r="SGT493" s="4"/>
      <c r="SGU493" s="4"/>
      <c r="SGV493" s="4"/>
      <c r="SGW493" s="4"/>
      <c r="SGX493" s="4"/>
      <c r="SGY493" s="4"/>
      <c r="SGZ493" s="4"/>
      <c r="SHA493" s="4"/>
      <c r="SHB493" s="4"/>
      <c r="SHC493" s="4"/>
      <c r="SHD493" s="4"/>
      <c r="SHE493" s="4"/>
      <c r="SHF493" s="4"/>
      <c r="SHG493" s="4"/>
      <c r="SHH493" s="4"/>
      <c r="SHI493" s="4"/>
      <c r="SHJ493" s="4"/>
      <c r="SHK493" s="4"/>
      <c r="SHL493" s="4"/>
      <c r="SHM493" s="4"/>
      <c r="SHN493" s="4"/>
      <c r="SHO493" s="4"/>
      <c r="SHP493" s="4"/>
      <c r="SHQ493" s="4"/>
      <c r="SHR493" s="4"/>
      <c r="SHS493" s="4"/>
      <c r="SHT493" s="4"/>
      <c r="SHU493" s="4"/>
      <c r="SHV493" s="4"/>
      <c r="SHW493" s="4"/>
      <c r="SHX493" s="4"/>
      <c r="SHY493" s="4"/>
      <c r="SHZ493" s="4"/>
      <c r="SIA493" s="4"/>
      <c r="SIB493" s="4"/>
      <c r="SIC493" s="4"/>
      <c r="SID493" s="4"/>
      <c r="SIE493" s="4"/>
      <c r="SIF493" s="4"/>
      <c r="SIG493" s="4"/>
      <c r="SIH493" s="4"/>
      <c r="SII493" s="4"/>
      <c r="SIJ493" s="4"/>
      <c r="SIK493" s="4"/>
      <c r="SIL493" s="4"/>
      <c r="SIM493" s="4"/>
      <c r="SIN493" s="4"/>
      <c r="SIO493" s="4"/>
      <c r="SIP493" s="4"/>
      <c r="SIQ493" s="4"/>
      <c r="SIR493" s="4"/>
      <c r="SIS493" s="4"/>
      <c r="SIT493" s="4"/>
      <c r="SIU493" s="4"/>
      <c r="SIV493" s="4"/>
      <c r="SIW493" s="4"/>
      <c r="SIX493" s="4"/>
      <c r="SIY493" s="4"/>
      <c r="SIZ493" s="4"/>
      <c r="SJA493" s="4"/>
      <c r="SJB493" s="4"/>
      <c r="SJC493" s="4"/>
      <c r="SJD493" s="4"/>
      <c r="SJE493" s="4"/>
      <c r="SJF493" s="4"/>
      <c r="SJG493" s="4"/>
      <c r="SJH493" s="4"/>
      <c r="SJI493" s="4"/>
      <c r="SJJ493" s="4"/>
      <c r="SJK493" s="4"/>
      <c r="SJL493" s="4"/>
      <c r="SJM493" s="4"/>
      <c r="SJN493" s="4"/>
      <c r="SJO493" s="4"/>
      <c r="SJP493" s="4"/>
      <c r="SJQ493" s="4"/>
      <c r="SJR493" s="4"/>
      <c r="SJS493" s="4"/>
      <c r="SJT493" s="4"/>
      <c r="SJU493" s="4"/>
      <c r="SJV493" s="4"/>
      <c r="SJW493" s="4"/>
      <c r="SJX493" s="4"/>
      <c r="SJY493" s="4"/>
      <c r="SJZ493" s="4"/>
      <c r="SKA493" s="4"/>
      <c r="SKB493" s="4"/>
      <c r="SKC493" s="4"/>
      <c r="SKD493" s="4"/>
      <c r="SKE493" s="4"/>
      <c r="SKF493" s="4"/>
      <c r="SKG493" s="4"/>
      <c r="SKH493" s="4"/>
      <c r="SKI493" s="4"/>
      <c r="SKJ493" s="4"/>
      <c r="SKK493" s="4"/>
      <c r="SKL493" s="4"/>
      <c r="SKM493" s="4"/>
      <c r="SKN493" s="4"/>
      <c r="SKO493" s="4"/>
      <c r="SKP493" s="4"/>
      <c r="SKQ493" s="4"/>
      <c r="SKR493" s="4"/>
      <c r="SKS493" s="4"/>
      <c r="SKT493" s="4"/>
      <c r="SKU493" s="4"/>
      <c r="SKV493" s="4"/>
      <c r="SKW493" s="4"/>
      <c r="SKX493" s="4"/>
      <c r="SKY493" s="4"/>
      <c r="SKZ493" s="4"/>
      <c r="SLA493" s="4"/>
      <c r="SLB493" s="4"/>
      <c r="SLC493" s="4"/>
      <c r="SLD493" s="4"/>
      <c r="SLE493" s="4"/>
      <c r="SLF493" s="4"/>
      <c r="SLG493" s="4"/>
      <c r="SLH493" s="4"/>
      <c r="SLI493" s="4"/>
      <c r="SLJ493" s="4"/>
      <c r="SLK493" s="4"/>
      <c r="SLL493" s="4"/>
      <c r="SLM493" s="4"/>
      <c r="SLN493" s="4"/>
      <c r="SLO493" s="4"/>
      <c r="SLP493" s="4"/>
      <c r="SLQ493" s="4"/>
      <c r="SLR493" s="4"/>
      <c r="SLS493" s="4"/>
      <c r="SLT493" s="4"/>
      <c r="SLU493" s="4"/>
      <c r="SLV493" s="4"/>
      <c r="SLW493" s="4"/>
      <c r="SLX493" s="4"/>
      <c r="SLY493" s="4"/>
      <c r="SLZ493" s="4"/>
      <c r="SMA493" s="4"/>
      <c r="SMB493" s="4"/>
      <c r="SMC493" s="4"/>
      <c r="SMD493" s="4"/>
      <c r="SME493" s="4"/>
      <c r="SMF493" s="4"/>
      <c r="SMG493" s="4"/>
      <c r="SMH493" s="4"/>
      <c r="SMI493" s="4"/>
      <c r="SMJ493" s="4"/>
      <c r="SMK493" s="4"/>
      <c r="SML493" s="4"/>
      <c r="SMM493" s="4"/>
      <c r="SMN493" s="4"/>
      <c r="SMO493" s="4"/>
      <c r="SMP493" s="4"/>
      <c r="SMQ493" s="4"/>
      <c r="SMR493" s="4"/>
      <c r="SMS493" s="4"/>
      <c r="SMT493" s="4"/>
      <c r="SMU493" s="4"/>
      <c r="SMV493" s="4"/>
      <c r="SMW493" s="4"/>
      <c r="SMX493" s="4"/>
      <c r="SMY493" s="4"/>
      <c r="SMZ493" s="4"/>
      <c r="SNA493" s="4"/>
      <c r="SNB493" s="4"/>
      <c r="SNC493" s="4"/>
      <c r="SND493" s="4"/>
      <c r="SNE493" s="4"/>
      <c r="SNF493" s="4"/>
      <c r="SNG493" s="4"/>
      <c r="SNH493" s="4"/>
      <c r="SNI493" s="4"/>
      <c r="SNJ493" s="4"/>
      <c r="SNK493" s="4"/>
      <c r="SNL493" s="4"/>
      <c r="SNM493" s="4"/>
      <c r="SNN493" s="4"/>
      <c r="SNO493" s="4"/>
      <c r="SNP493" s="4"/>
      <c r="SNQ493" s="4"/>
      <c r="SNR493" s="4"/>
      <c r="SNS493" s="4"/>
      <c r="SNT493" s="4"/>
      <c r="SNU493" s="4"/>
      <c r="SNV493" s="4"/>
      <c r="SNW493" s="4"/>
      <c r="SNX493" s="4"/>
      <c r="SNY493" s="4"/>
      <c r="SNZ493" s="4"/>
      <c r="SOA493" s="4"/>
      <c r="SOB493" s="4"/>
      <c r="SOC493" s="4"/>
      <c r="SOD493" s="4"/>
      <c r="SOE493" s="4"/>
      <c r="SOF493" s="4"/>
      <c r="SOG493" s="4"/>
      <c r="SOH493" s="4"/>
      <c r="SOI493" s="4"/>
      <c r="SOJ493" s="4"/>
      <c r="SOK493" s="4"/>
      <c r="SOL493" s="4"/>
      <c r="SOM493" s="4"/>
      <c r="SON493" s="4"/>
      <c r="SOO493" s="4"/>
      <c r="SOP493" s="4"/>
      <c r="SOQ493" s="4"/>
      <c r="SOR493" s="4"/>
      <c r="SOS493" s="4"/>
      <c r="SOT493" s="4"/>
      <c r="SOU493" s="4"/>
      <c r="SOV493" s="4"/>
      <c r="SOW493" s="4"/>
      <c r="SOX493" s="4"/>
      <c r="SOY493" s="4"/>
      <c r="SOZ493" s="4"/>
      <c r="SPA493" s="4"/>
      <c r="SPB493" s="4"/>
      <c r="SPC493" s="4"/>
      <c r="SPD493" s="4"/>
      <c r="SPE493" s="4"/>
      <c r="SPF493" s="4"/>
      <c r="SPG493" s="4"/>
      <c r="SPH493" s="4"/>
      <c r="SPI493" s="4"/>
      <c r="SPJ493" s="4"/>
      <c r="SPK493" s="4"/>
      <c r="SPL493" s="4"/>
      <c r="SPM493" s="4"/>
      <c r="SPN493" s="4"/>
      <c r="SPO493" s="4"/>
      <c r="SPP493" s="4"/>
      <c r="SPQ493" s="4"/>
      <c r="SPR493" s="4"/>
      <c r="SPS493" s="4"/>
      <c r="SPT493" s="4"/>
      <c r="SPU493" s="4"/>
      <c r="SPV493" s="4"/>
      <c r="SPW493" s="4"/>
      <c r="SPX493" s="4"/>
      <c r="SPY493" s="4"/>
      <c r="SPZ493" s="4"/>
      <c r="SQA493" s="4"/>
      <c r="SQB493" s="4"/>
      <c r="SQC493" s="4"/>
      <c r="SQD493" s="4"/>
      <c r="SQE493" s="4"/>
      <c r="SQF493" s="4"/>
      <c r="SQG493" s="4"/>
      <c r="SQH493" s="4"/>
      <c r="SQI493" s="4"/>
      <c r="SQJ493" s="4"/>
      <c r="SQK493" s="4"/>
      <c r="SQL493" s="4"/>
      <c r="SQM493" s="4"/>
      <c r="SQN493" s="4"/>
      <c r="SQO493" s="4"/>
      <c r="SQP493" s="4"/>
      <c r="SQQ493" s="4"/>
      <c r="SQR493" s="4"/>
      <c r="SQS493" s="4"/>
      <c r="SQT493" s="4"/>
      <c r="SQU493" s="4"/>
      <c r="SQV493" s="4"/>
      <c r="SQW493" s="4"/>
      <c r="SQX493" s="4"/>
      <c r="SQY493" s="4"/>
      <c r="SQZ493" s="4"/>
      <c r="SRA493" s="4"/>
      <c r="SRB493" s="4"/>
      <c r="SRC493" s="4"/>
      <c r="SRD493" s="4"/>
      <c r="SRE493" s="4"/>
      <c r="SRF493" s="4"/>
      <c r="SRG493" s="4"/>
      <c r="SRH493" s="4"/>
      <c r="SRI493" s="4"/>
      <c r="SRJ493" s="4"/>
      <c r="SRK493" s="4"/>
      <c r="SRL493" s="4"/>
      <c r="SRM493" s="4"/>
      <c r="SRN493" s="4"/>
      <c r="SRO493" s="4"/>
      <c r="SRP493" s="4"/>
      <c r="SRQ493" s="4"/>
      <c r="SRR493" s="4"/>
      <c r="SRS493" s="4"/>
      <c r="SRT493" s="4"/>
      <c r="SRU493" s="4"/>
      <c r="SRV493" s="4"/>
      <c r="SRW493" s="4"/>
      <c r="SRX493" s="4"/>
      <c r="SRY493" s="4"/>
      <c r="SRZ493" s="4"/>
      <c r="SSA493" s="4"/>
      <c r="SSB493" s="4"/>
      <c r="SSC493" s="4"/>
      <c r="SSD493" s="4"/>
      <c r="SSE493" s="4"/>
      <c r="SSF493" s="4"/>
      <c r="SSG493" s="4"/>
      <c r="SSH493" s="4"/>
      <c r="SSI493" s="4"/>
      <c r="SSJ493" s="4"/>
      <c r="SSK493" s="4"/>
      <c r="SSL493" s="4"/>
      <c r="SSM493" s="4"/>
      <c r="SSN493" s="4"/>
      <c r="SSO493" s="4"/>
      <c r="SSP493" s="4"/>
      <c r="SSQ493" s="4"/>
      <c r="SSR493" s="4"/>
      <c r="SSS493" s="4"/>
      <c r="SST493" s="4"/>
      <c r="SSU493" s="4"/>
      <c r="SSV493" s="4"/>
      <c r="SSW493" s="4"/>
      <c r="SSX493" s="4"/>
      <c r="SSY493" s="4"/>
      <c r="SSZ493" s="4"/>
      <c r="STA493" s="4"/>
      <c r="STB493" s="4"/>
      <c r="STC493" s="4"/>
      <c r="STD493" s="4"/>
      <c r="STE493" s="4"/>
      <c r="STF493" s="4"/>
      <c r="STG493" s="4"/>
      <c r="STH493" s="4"/>
      <c r="STI493" s="4"/>
      <c r="STJ493" s="4"/>
      <c r="STK493" s="4"/>
      <c r="STL493" s="4"/>
      <c r="STM493" s="4"/>
      <c r="STN493" s="4"/>
      <c r="STO493" s="4"/>
      <c r="STP493" s="4"/>
      <c r="STQ493" s="4"/>
      <c r="STR493" s="4"/>
      <c r="STS493" s="4"/>
      <c r="STT493" s="4"/>
      <c r="STU493" s="4"/>
      <c r="STV493" s="4"/>
      <c r="STW493" s="4"/>
      <c r="STX493" s="4"/>
      <c r="STY493" s="4"/>
      <c r="STZ493" s="4"/>
      <c r="SUA493" s="4"/>
      <c r="SUB493" s="4"/>
      <c r="SUC493" s="4"/>
      <c r="SUD493" s="4"/>
      <c r="SUE493" s="4"/>
      <c r="SUF493" s="4"/>
      <c r="SUG493" s="4"/>
      <c r="SUH493" s="4"/>
      <c r="SUI493" s="4"/>
      <c r="SUJ493" s="4"/>
      <c r="SUK493" s="4"/>
      <c r="SUL493" s="4"/>
      <c r="SUM493" s="4"/>
      <c r="SUN493" s="4"/>
      <c r="SUO493" s="4"/>
      <c r="SUP493" s="4"/>
      <c r="SUQ493" s="4"/>
      <c r="SUR493" s="4"/>
      <c r="SUS493" s="4"/>
      <c r="SUT493" s="4"/>
      <c r="SUU493" s="4"/>
      <c r="SUV493" s="4"/>
      <c r="SUW493" s="4"/>
      <c r="SUX493" s="4"/>
      <c r="SUY493" s="4"/>
      <c r="SUZ493" s="4"/>
      <c r="SVA493" s="4"/>
      <c r="SVB493" s="4"/>
      <c r="SVC493" s="4"/>
      <c r="SVD493" s="4"/>
      <c r="SVE493" s="4"/>
      <c r="SVF493" s="4"/>
      <c r="SVG493" s="4"/>
      <c r="SVH493" s="4"/>
      <c r="SVI493" s="4"/>
      <c r="SVJ493" s="4"/>
      <c r="SVK493" s="4"/>
      <c r="SVL493" s="4"/>
      <c r="SVM493" s="4"/>
      <c r="SVN493" s="4"/>
      <c r="SVO493" s="4"/>
      <c r="SVP493" s="4"/>
      <c r="SVQ493" s="4"/>
      <c r="SVR493" s="4"/>
      <c r="SVS493" s="4"/>
      <c r="SVT493" s="4"/>
      <c r="SVU493" s="4"/>
      <c r="SVV493" s="4"/>
      <c r="SVW493" s="4"/>
      <c r="SVX493" s="4"/>
      <c r="SVY493" s="4"/>
      <c r="SVZ493" s="4"/>
      <c r="SWA493" s="4"/>
      <c r="SWB493" s="4"/>
      <c r="SWC493" s="4"/>
      <c r="SWD493" s="4"/>
      <c r="SWE493" s="4"/>
      <c r="SWF493" s="4"/>
      <c r="SWG493" s="4"/>
      <c r="SWH493" s="4"/>
      <c r="SWI493" s="4"/>
      <c r="SWJ493" s="4"/>
      <c r="SWK493" s="4"/>
      <c r="SWL493" s="4"/>
      <c r="SWM493" s="4"/>
      <c r="SWN493" s="4"/>
      <c r="SWO493" s="4"/>
      <c r="SWP493" s="4"/>
      <c r="SWQ493" s="4"/>
      <c r="SWR493" s="4"/>
      <c r="SWS493" s="4"/>
      <c r="SWT493" s="4"/>
      <c r="SWU493" s="4"/>
      <c r="SWV493" s="4"/>
      <c r="SWW493" s="4"/>
      <c r="SWX493" s="4"/>
      <c r="SWY493" s="4"/>
      <c r="SWZ493" s="4"/>
      <c r="SXA493" s="4"/>
      <c r="SXB493" s="4"/>
      <c r="SXC493" s="4"/>
      <c r="SXD493" s="4"/>
      <c r="SXE493" s="4"/>
      <c r="SXF493" s="4"/>
      <c r="SXG493" s="4"/>
      <c r="SXH493" s="4"/>
      <c r="SXI493" s="4"/>
      <c r="SXJ493" s="4"/>
      <c r="SXK493" s="4"/>
      <c r="SXL493" s="4"/>
      <c r="SXM493" s="4"/>
      <c r="SXN493" s="4"/>
      <c r="SXO493" s="4"/>
      <c r="SXP493" s="4"/>
      <c r="SXQ493" s="4"/>
      <c r="SXR493" s="4"/>
      <c r="SXS493" s="4"/>
      <c r="SXT493" s="4"/>
      <c r="SXU493" s="4"/>
      <c r="SXV493" s="4"/>
      <c r="SXW493" s="4"/>
      <c r="SXX493" s="4"/>
      <c r="SXY493" s="4"/>
      <c r="SXZ493" s="4"/>
      <c r="SYA493" s="4"/>
      <c r="SYB493" s="4"/>
      <c r="SYC493" s="4"/>
      <c r="SYD493" s="4"/>
      <c r="SYE493" s="4"/>
      <c r="SYF493" s="4"/>
      <c r="SYG493" s="4"/>
      <c r="SYH493" s="4"/>
      <c r="SYI493" s="4"/>
      <c r="SYJ493" s="4"/>
      <c r="SYK493" s="4"/>
      <c r="SYL493" s="4"/>
      <c r="SYM493" s="4"/>
      <c r="SYN493" s="4"/>
      <c r="SYO493" s="4"/>
      <c r="SYP493" s="4"/>
      <c r="SYQ493" s="4"/>
      <c r="SYR493" s="4"/>
      <c r="SYS493" s="4"/>
      <c r="SYT493" s="4"/>
      <c r="SYU493" s="4"/>
      <c r="SYV493" s="4"/>
      <c r="SYW493" s="4"/>
      <c r="SYX493" s="4"/>
      <c r="SYY493" s="4"/>
      <c r="SYZ493" s="4"/>
      <c r="SZA493" s="4"/>
      <c r="SZB493" s="4"/>
      <c r="SZC493" s="4"/>
      <c r="SZD493" s="4"/>
      <c r="SZE493" s="4"/>
      <c r="SZF493" s="4"/>
      <c r="SZG493" s="4"/>
      <c r="SZH493" s="4"/>
      <c r="SZI493" s="4"/>
      <c r="SZJ493" s="4"/>
      <c r="SZK493" s="4"/>
      <c r="SZL493" s="4"/>
      <c r="SZM493" s="4"/>
      <c r="SZN493" s="4"/>
      <c r="SZO493" s="4"/>
      <c r="SZP493" s="4"/>
      <c r="SZQ493" s="4"/>
      <c r="SZR493" s="4"/>
      <c r="SZS493" s="4"/>
      <c r="SZT493" s="4"/>
      <c r="SZU493" s="4"/>
      <c r="SZV493" s="4"/>
      <c r="SZW493" s="4"/>
      <c r="SZX493" s="4"/>
      <c r="SZY493" s="4"/>
      <c r="SZZ493" s="4"/>
      <c r="TAA493" s="4"/>
      <c r="TAB493" s="4"/>
      <c r="TAC493" s="4"/>
      <c r="TAD493" s="4"/>
      <c r="TAE493" s="4"/>
      <c r="TAF493" s="4"/>
      <c r="TAG493" s="4"/>
      <c r="TAH493" s="4"/>
      <c r="TAI493" s="4"/>
      <c r="TAJ493" s="4"/>
      <c r="TAK493" s="4"/>
      <c r="TAL493" s="4"/>
      <c r="TAM493" s="4"/>
      <c r="TAN493" s="4"/>
      <c r="TAO493" s="4"/>
      <c r="TAP493" s="4"/>
      <c r="TAQ493" s="4"/>
      <c r="TAR493" s="4"/>
      <c r="TAS493" s="4"/>
      <c r="TAT493" s="4"/>
      <c r="TAU493" s="4"/>
      <c r="TAV493" s="4"/>
      <c r="TAW493" s="4"/>
      <c r="TAX493" s="4"/>
      <c r="TAY493" s="4"/>
      <c r="TAZ493" s="4"/>
      <c r="TBA493" s="4"/>
      <c r="TBB493" s="4"/>
      <c r="TBC493" s="4"/>
      <c r="TBD493" s="4"/>
      <c r="TBE493" s="4"/>
      <c r="TBF493" s="4"/>
      <c r="TBG493" s="4"/>
      <c r="TBH493" s="4"/>
      <c r="TBI493" s="4"/>
      <c r="TBJ493" s="4"/>
      <c r="TBK493" s="4"/>
      <c r="TBL493" s="4"/>
      <c r="TBM493" s="4"/>
      <c r="TBN493" s="4"/>
      <c r="TBO493" s="4"/>
      <c r="TBP493" s="4"/>
      <c r="TBQ493" s="4"/>
      <c r="TBR493" s="4"/>
      <c r="TBS493" s="4"/>
      <c r="TBT493" s="4"/>
      <c r="TBU493" s="4"/>
      <c r="TBV493" s="4"/>
      <c r="TBW493" s="4"/>
      <c r="TBX493" s="4"/>
      <c r="TBY493" s="4"/>
      <c r="TBZ493" s="4"/>
      <c r="TCA493" s="4"/>
      <c r="TCB493" s="4"/>
      <c r="TCC493" s="4"/>
      <c r="TCD493" s="4"/>
      <c r="TCE493" s="4"/>
      <c r="TCF493" s="4"/>
      <c r="TCG493" s="4"/>
      <c r="TCH493" s="4"/>
      <c r="TCI493" s="4"/>
      <c r="TCJ493" s="4"/>
      <c r="TCK493" s="4"/>
      <c r="TCL493" s="4"/>
      <c r="TCM493" s="4"/>
      <c r="TCN493" s="4"/>
      <c r="TCO493" s="4"/>
      <c r="TCP493" s="4"/>
      <c r="TCQ493" s="4"/>
      <c r="TCR493" s="4"/>
      <c r="TCS493" s="4"/>
      <c r="TCT493" s="4"/>
      <c r="TCU493" s="4"/>
      <c r="TCV493" s="4"/>
      <c r="TCW493" s="4"/>
      <c r="TCX493" s="4"/>
      <c r="TCY493" s="4"/>
      <c r="TCZ493" s="4"/>
      <c r="TDA493" s="4"/>
      <c r="TDB493" s="4"/>
      <c r="TDC493" s="4"/>
      <c r="TDD493" s="4"/>
      <c r="TDE493" s="4"/>
      <c r="TDF493" s="4"/>
      <c r="TDG493" s="4"/>
      <c r="TDH493" s="4"/>
      <c r="TDI493" s="4"/>
      <c r="TDJ493" s="4"/>
      <c r="TDK493" s="4"/>
      <c r="TDL493" s="4"/>
      <c r="TDM493" s="4"/>
      <c r="TDN493" s="4"/>
      <c r="TDO493" s="4"/>
      <c r="TDP493" s="4"/>
      <c r="TDQ493" s="4"/>
      <c r="TDR493" s="4"/>
      <c r="TDS493" s="4"/>
      <c r="TDT493" s="4"/>
      <c r="TDU493" s="4"/>
      <c r="TDV493" s="4"/>
      <c r="TDW493" s="4"/>
      <c r="TDX493" s="4"/>
      <c r="TDY493" s="4"/>
      <c r="TDZ493" s="4"/>
      <c r="TEA493" s="4"/>
      <c r="TEB493" s="4"/>
      <c r="TEC493" s="4"/>
      <c r="TED493" s="4"/>
      <c r="TEE493" s="4"/>
      <c r="TEF493" s="4"/>
      <c r="TEG493" s="4"/>
      <c r="TEH493" s="4"/>
      <c r="TEI493" s="4"/>
      <c r="TEJ493" s="4"/>
      <c r="TEK493" s="4"/>
      <c r="TEL493" s="4"/>
      <c r="TEM493" s="4"/>
      <c r="TEN493" s="4"/>
      <c r="TEO493" s="4"/>
      <c r="TEP493" s="4"/>
      <c r="TEQ493" s="4"/>
      <c r="TER493" s="4"/>
      <c r="TES493" s="4"/>
      <c r="TET493" s="4"/>
      <c r="TEU493" s="4"/>
      <c r="TEV493" s="4"/>
      <c r="TEW493" s="4"/>
      <c r="TEX493" s="4"/>
      <c r="TEY493" s="4"/>
      <c r="TEZ493" s="4"/>
      <c r="TFA493" s="4"/>
      <c r="TFB493" s="4"/>
      <c r="TFC493" s="4"/>
      <c r="TFD493" s="4"/>
      <c r="TFE493" s="4"/>
      <c r="TFF493" s="4"/>
      <c r="TFG493" s="4"/>
      <c r="TFH493" s="4"/>
      <c r="TFI493" s="4"/>
      <c r="TFJ493" s="4"/>
      <c r="TFK493" s="4"/>
      <c r="TFL493" s="4"/>
      <c r="TFM493" s="4"/>
      <c r="TFN493" s="4"/>
      <c r="TFO493" s="4"/>
      <c r="TFP493" s="4"/>
      <c r="TFQ493" s="4"/>
      <c r="TFR493" s="4"/>
      <c r="TFS493" s="4"/>
      <c r="TFT493" s="4"/>
      <c r="TFU493" s="4"/>
      <c r="TFV493" s="4"/>
      <c r="TFW493" s="4"/>
      <c r="TFX493" s="4"/>
      <c r="TFY493" s="4"/>
      <c r="TFZ493" s="4"/>
      <c r="TGA493" s="4"/>
      <c r="TGB493" s="4"/>
      <c r="TGC493" s="4"/>
      <c r="TGD493" s="4"/>
      <c r="TGE493" s="4"/>
      <c r="TGF493" s="4"/>
      <c r="TGG493" s="4"/>
      <c r="TGH493" s="4"/>
      <c r="TGI493" s="4"/>
      <c r="TGJ493" s="4"/>
      <c r="TGK493" s="4"/>
      <c r="TGL493" s="4"/>
      <c r="TGM493" s="4"/>
      <c r="TGN493" s="4"/>
      <c r="TGO493" s="4"/>
      <c r="TGP493" s="4"/>
      <c r="TGQ493" s="4"/>
      <c r="TGR493" s="4"/>
      <c r="TGS493" s="4"/>
      <c r="TGT493" s="4"/>
      <c r="TGU493" s="4"/>
      <c r="TGV493" s="4"/>
      <c r="TGW493" s="4"/>
      <c r="TGX493" s="4"/>
      <c r="TGY493" s="4"/>
      <c r="TGZ493" s="4"/>
      <c r="THA493" s="4"/>
      <c r="THB493" s="4"/>
      <c r="THC493" s="4"/>
      <c r="THD493" s="4"/>
      <c r="THE493" s="4"/>
      <c r="THF493" s="4"/>
      <c r="THG493" s="4"/>
      <c r="THH493" s="4"/>
      <c r="THI493" s="4"/>
      <c r="THJ493" s="4"/>
      <c r="THK493" s="4"/>
      <c r="THL493" s="4"/>
      <c r="THM493" s="4"/>
      <c r="THN493" s="4"/>
      <c r="THO493" s="4"/>
      <c r="THP493" s="4"/>
      <c r="THQ493" s="4"/>
      <c r="THR493" s="4"/>
      <c r="THS493" s="4"/>
      <c r="THT493" s="4"/>
      <c r="THU493" s="4"/>
      <c r="THV493" s="4"/>
      <c r="THW493" s="4"/>
      <c r="THX493" s="4"/>
      <c r="THY493" s="4"/>
      <c r="THZ493" s="4"/>
      <c r="TIA493" s="4"/>
      <c r="TIB493" s="4"/>
      <c r="TIC493" s="4"/>
      <c r="TID493" s="4"/>
      <c r="TIE493" s="4"/>
      <c r="TIF493" s="4"/>
      <c r="TIG493" s="4"/>
      <c r="TIH493" s="4"/>
      <c r="TII493" s="4"/>
      <c r="TIJ493" s="4"/>
      <c r="TIK493" s="4"/>
      <c r="TIL493" s="4"/>
      <c r="TIM493" s="4"/>
      <c r="TIN493" s="4"/>
      <c r="TIO493" s="4"/>
      <c r="TIP493" s="4"/>
      <c r="TIQ493" s="4"/>
      <c r="TIR493" s="4"/>
      <c r="TIS493" s="4"/>
      <c r="TIT493" s="4"/>
      <c r="TIU493" s="4"/>
      <c r="TIV493" s="4"/>
      <c r="TIW493" s="4"/>
      <c r="TIX493" s="4"/>
      <c r="TIY493" s="4"/>
      <c r="TIZ493" s="4"/>
      <c r="TJA493" s="4"/>
      <c r="TJB493" s="4"/>
      <c r="TJC493" s="4"/>
      <c r="TJD493" s="4"/>
      <c r="TJE493" s="4"/>
      <c r="TJF493" s="4"/>
      <c r="TJG493" s="4"/>
      <c r="TJH493" s="4"/>
      <c r="TJI493" s="4"/>
      <c r="TJJ493" s="4"/>
      <c r="TJK493" s="4"/>
      <c r="TJL493" s="4"/>
      <c r="TJM493" s="4"/>
      <c r="TJN493" s="4"/>
      <c r="TJO493" s="4"/>
      <c r="TJP493" s="4"/>
      <c r="TJQ493" s="4"/>
      <c r="TJR493" s="4"/>
      <c r="TJS493" s="4"/>
      <c r="TJT493" s="4"/>
      <c r="TJU493" s="4"/>
      <c r="TJV493" s="4"/>
      <c r="TJW493" s="4"/>
      <c r="TJX493" s="4"/>
      <c r="TJY493" s="4"/>
      <c r="TJZ493" s="4"/>
      <c r="TKA493" s="4"/>
      <c r="TKB493" s="4"/>
      <c r="TKC493" s="4"/>
      <c r="TKD493" s="4"/>
      <c r="TKE493" s="4"/>
      <c r="TKF493" s="4"/>
      <c r="TKG493" s="4"/>
      <c r="TKH493" s="4"/>
      <c r="TKI493" s="4"/>
      <c r="TKJ493" s="4"/>
      <c r="TKK493" s="4"/>
      <c r="TKL493" s="4"/>
      <c r="TKM493" s="4"/>
      <c r="TKN493" s="4"/>
      <c r="TKO493" s="4"/>
      <c r="TKP493" s="4"/>
      <c r="TKQ493" s="4"/>
      <c r="TKR493" s="4"/>
      <c r="TKS493" s="4"/>
      <c r="TKT493" s="4"/>
      <c r="TKU493" s="4"/>
      <c r="TKV493" s="4"/>
      <c r="TKW493" s="4"/>
      <c r="TKX493" s="4"/>
      <c r="TKY493" s="4"/>
      <c r="TKZ493" s="4"/>
      <c r="TLA493" s="4"/>
      <c r="TLB493" s="4"/>
      <c r="TLC493" s="4"/>
      <c r="TLD493" s="4"/>
      <c r="TLE493" s="4"/>
      <c r="TLF493" s="4"/>
      <c r="TLG493" s="4"/>
      <c r="TLH493" s="4"/>
      <c r="TLI493" s="4"/>
      <c r="TLJ493" s="4"/>
      <c r="TLK493" s="4"/>
      <c r="TLL493" s="4"/>
      <c r="TLM493" s="4"/>
      <c r="TLN493" s="4"/>
      <c r="TLO493" s="4"/>
      <c r="TLP493" s="4"/>
      <c r="TLQ493" s="4"/>
      <c r="TLR493" s="4"/>
      <c r="TLS493" s="4"/>
      <c r="TLT493" s="4"/>
      <c r="TLU493" s="4"/>
      <c r="TLV493" s="4"/>
      <c r="TLW493" s="4"/>
      <c r="TLX493" s="4"/>
      <c r="TLY493" s="4"/>
      <c r="TLZ493" s="4"/>
      <c r="TMA493" s="4"/>
      <c r="TMB493" s="4"/>
      <c r="TMC493" s="4"/>
      <c r="TMD493" s="4"/>
      <c r="TME493" s="4"/>
      <c r="TMF493" s="4"/>
      <c r="TMG493" s="4"/>
      <c r="TMH493" s="4"/>
      <c r="TMI493" s="4"/>
      <c r="TMJ493" s="4"/>
      <c r="TMK493" s="4"/>
      <c r="TML493" s="4"/>
      <c r="TMM493" s="4"/>
      <c r="TMN493" s="4"/>
      <c r="TMO493" s="4"/>
      <c r="TMP493" s="4"/>
      <c r="TMQ493" s="4"/>
      <c r="TMR493" s="4"/>
      <c r="TMS493" s="4"/>
      <c r="TMT493" s="4"/>
      <c r="TMU493" s="4"/>
      <c r="TMV493" s="4"/>
      <c r="TMW493" s="4"/>
      <c r="TMX493" s="4"/>
      <c r="TMY493" s="4"/>
      <c r="TMZ493" s="4"/>
      <c r="TNA493" s="4"/>
      <c r="TNB493" s="4"/>
      <c r="TNC493" s="4"/>
      <c r="TND493" s="4"/>
      <c r="TNE493" s="4"/>
      <c r="TNF493" s="4"/>
      <c r="TNG493" s="4"/>
      <c r="TNH493" s="4"/>
      <c r="TNI493" s="4"/>
      <c r="TNJ493" s="4"/>
      <c r="TNK493" s="4"/>
      <c r="TNL493" s="4"/>
      <c r="TNM493" s="4"/>
      <c r="TNN493" s="4"/>
      <c r="TNO493" s="4"/>
      <c r="TNP493" s="4"/>
      <c r="TNQ493" s="4"/>
      <c r="TNR493" s="4"/>
      <c r="TNS493" s="4"/>
      <c r="TNT493" s="4"/>
      <c r="TNU493" s="4"/>
      <c r="TNV493" s="4"/>
      <c r="TNW493" s="4"/>
      <c r="TNX493" s="4"/>
      <c r="TNY493" s="4"/>
      <c r="TNZ493" s="4"/>
      <c r="TOA493" s="4"/>
      <c r="TOB493" s="4"/>
      <c r="TOC493" s="4"/>
      <c r="TOD493" s="4"/>
      <c r="TOE493" s="4"/>
      <c r="TOF493" s="4"/>
      <c r="TOG493" s="4"/>
      <c r="TOH493" s="4"/>
      <c r="TOI493" s="4"/>
      <c r="TOJ493" s="4"/>
      <c r="TOK493" s="4"/>
      <c r="TOL493" s="4"/>
      <c r="TOM493" s="4"/>
      <c r="TON493" s="4"/>
      <c r="TOO493" s="4"/>
      <c r="TOP493" s="4"/>
      <c r="TOQ493" s="4"/>
      <c r="TOR493" s="4"/>
      <c r="TOS493" s="4"/>
      <c r="TOT493" s="4"/>
      <c r="TOU493" s="4"/>
      <c r="TOV493" s="4"/>
      <c r="TOW493" s="4"/>
      <c r="TOX493" s="4"/>
      <c r="TOY493" s="4"/>
      <c r="TOZ493" s="4"/>
      <c r="TPA493" s="4"/>
      <c r="TPB493" s="4"/>
      <c r="TPC493" s="4"/>
      <c r="TPD493" s="4"/>
      <c r="TPE493" s="4"/>
      <c r="TPF493" s="4"/>
      <c r="TPG493" s="4"/>
      <c r="TPH493" s="4"/>
      <c r="TPI493" s="4"/>
      <c r="TPJ493" s="4"/>
      <c r="TPK493" s="4"/>
      <c r="TPL493" s="4"/>
      <c r="TPM493" s="4"/>
      <c r="TPN493" s="4"/>
      <c r="TPO493" s="4"/>
      <c r="TPP493" s="4"/>
      <c r="TPQ493" s="4"/>
      <c r="TPR493" s="4"/>
      <c r="TPS493" s="4"/>
      <c r="TPT493" s="4"/>
      <c r="TPU493" s="4"/>
      <c r="TPV493" s="4"/>
      <c r="TPW493" s="4"/>
      <c r="TPX493" s="4"/>
      <c r="TPY493" s="4"/>
      <c r="TPZ493" s="4"/>
      <c r="TQA493" s="4"/>
      <c r="TQB493" s="4"/>
      <c r="TQC493" s="4"/>
      <c r="TQD493" s="4"/>
      <c r="TQE493" s="4"/>
      <c r="TQF493" s="4"/>
      <c r="TQG493" s="4"/>
      <c r="TQH493" s="4"/>
      <c r="TQI493" s="4"/>
      <c r="TQJ493" s="4"/>
      <c r="TQK493" s="4"/>
      <c r="TQL493" s="4"/>
      <c r="TQM493" s="4"/>
      <c r="TQN493" s="4"/>
      <c r="TQO493" s="4"/>
      <c r="TQP493" s="4"/>
      <c r="TQQ493" s="4"/>
      <c r="TQR493" s="4"/>
      <c r="TQS493" s="4"/>
      <c r="TQT493" s="4"/>
      <c r="TQU493" s="4"/>
      <c r="TQV493" s="4"/>
      <c r="TQW493" s="4"/>
      <c r="TQX493" s="4"/>
      <c r="TQY493" s="4"/>
      <c r="TQZ493" s="4"/>
      <c r="TRA493" s="4"/>
      <c r="TRB493" s="4"/>
      <c r="TRC493" s="4"/>
      <c r="TRD493" s="4"/>
      <c r="TRE493" s="4"/>
      <c r="TRF493" s="4"/>
      <c r="TRG493" s="4"/>
      <c r="TRH493" s="4"/>
      <c r="TRI493" s="4"/>
      <c r="TRJ493" s="4"/>
      <c r="TRK493" s="4"/>
      <c r="TRL493" s="4"/>
      <c r="TRM493" s="4"/>
      <c r="TRN493" s="4"/>
      <c r="TRO493" s="4"/>
      <c r="TRP493" s="4"/>
      <c r="TRQ493" s="4"/>
      <c r="TRR493" s="4"/>
      <c r="TRS493" s="4"/>
      <c r="TRT493" s="4"/>
      <c r="TRU493" s="4"/>
      <c r="TRV493" s="4"/>
      <c r="TRW493" s="4"/>
      <c r="TRX493" s="4"/>
      <c r="TRY493" s="4"/>
      <c r="TRZ493" s="4"/>
      <c r="TSA493" s="4"/>
      <c r="TSB493" s="4"/>
      <c r="TSC493" s="4"/>
      <c r="TSD493" s="4"/>
      <c r="TSE493" s="4"/>
      <c r="TSF493" s="4"/>
      <c r="TSG493" s="4"/>
      <c r="TSH493" s="4"/>
      <c r="TSI493" s="4"/>
      <c r="TSJ493" s="4"/>
      <c r="TSK493" s="4"/>
      <c r="TSL493" s="4"/>
      <c r="TSM493" s="4"/>
      <c r="TSN493" s="4"/>
      <c r="TSO493" s="4"/>
      <c r="TSP493" s="4"/>
      <c r="TSQ493" s="4"/>
      <c r="TSR493" s="4"/>
      <c r="TSS493" s="4"/>
      <c r="TST493" s="4"/>
      <c r="TSU493" s="4"/>
      <c r="TSV493" s="4"/>
      <c r="TSW493" s="4"/>
      <c r="TSX493" s="4"/>
      <c r="TSY493" s="4"/>
      <c r="TSZ493" s="4"/>
      <c r="TTA493" s="4"/>
      <c r="TTB493" s="4"/>
      <c r="TTC493" s="4"/>
      <c r="TTD493" s="4"/>
      <c r="TTE493" s="4"/>
      <c r="TTF493" s="4"/>
      <c r="TTG493" s="4"/>
      <c r="TTH493" s="4"/>
      <c r="TTI493" s="4"/>
      <c r="TTJ493" s="4"/>
      <c r="TTK493" s="4"/>
      <c r="TTL493" s="4"/>
      <c r="TTM493" s="4"/>
      <c r="TTN493" s="4"/>
      <c r="TTO493" s="4"/>
      <c r="TTP493" s="4"/>
      <c r="TTQ493" s="4"/>
      <c r="TTR493" s="4"/>
      <c r="TTS493" s="4"/>
      <c r="TTT493" s="4"/>
      <c r="TTU493" s="4"/>
      <c r="TTV493" s="4"/>
      <c r="TTW493" s="4"/>
      <c r="TTX493" s="4"/>
      <c r="TTY493" s="4"/>
      <c r="TTZ493" s="4"/>
      <c r="TUA493" s="4"/>
      <c r="TUB493" s="4"/>
      <c r="TUC493" s="4"/>
      <c r="TUD493" s="4"/>
      <c r="TUE493" s="4"/>
      <c r="TUF493" s="4"/>
      <c r="TUG493" s="4"/>
      <c r="TUH493" s="4"/>
      <c r="TUI493" s="4"/>
      <c r="TUJ493" s="4"/>
      <c r="TUK493" s="4"/>
      <c r="TUL493" s="4"/>
      <c r="TUM493" s="4"/>
      <c r="TUN493" s="4"/>
      <c r="TUO493" s="4"/>
      <c r="TUP493" s="4"/>
      <c r="TUQ493" s="4"/>
      <c r="TUR493" s="4"/>
      <c r="TUS493" s="4"/>
      <c r="TUT493" s="4"/>
      <c r="TUU493" s="4"/>
      <c r="TUV493" s="4"/>
      <c r="TUW493" s="4"/>
      <c r="TUX493" s="4"/>
      <c r="TUY493" s="4"/>
      <c r="TUZ493" s="4"/>
      <c r="TVA493" s="4"/>
      <c r="TVB493" s="4"/>
      <c r="TVC493" s="4"/>
      <c r="TVD493" s="4"/>
      <c r="TVE493" s="4"/>
      <c r="TVF493" s="4"/>
      <c r="TVG493" s="4"/>
      <c r="TVH493" s="4"/>
      <c r="TVI493" s="4"/>
      <c r="TVJ493" s="4"/>
      <c r="TVK493" s="4"/>
      <c r="TVL493" s="4"/>
      <c r="TVM493" s="4"/>
      <c r="TVN493" s="4"/>
      <c r="TVO493" s="4"/>
      <c r="TVP493" s="4"/>
      <c r="TVQ493" s="4"/>
      <c r="TVR493" s="4"/>
      <c r="TVS493" s="4"/>
      <c r="TVT493" s="4"/>
      <c r="TVU493" s="4"/>
      <c r="TVV493" s="4"/>
      <c r="TVW493" s="4"/>
      <c r="TVX493" s="4"/>
      <c r="TVY493" s="4"/>
      <c r="TVZ493" s="4"/>
      <c r="TWA493" s="4"/>
      <c r="TWB493" s="4"/>
      <c r="TWC493" s="4"/>
      <c r="TWD493" s="4"/>
      <c r="TWE493" s="4"/>
      <c r="TWF493" s="4"/>
      <c r="TWG493" s="4"/>
      <c r="TWH493" s="4"/>
      <c r="TWI493" s="4"/>
      <c r="TWJ493" s="4"/>
      <c r="TWK493" s="4"/>
      <c r="TWL493" s="4"/>
      <c r="TWM493" s="4"/>
      <c r="TWN493" s="4"/>
      <c r="TWO493" s="4"/>
      <c r="TWP493" s="4"/>
      <c r="TWQ493" s="4"/>
      <c r="TWR493" s="4"/>
      <c r="TWS493" s="4"/>
      <c r="TWT493" s="4"/>
      <c r="TWU493" s="4"/>
      <c r="TWV493" s="4"/>
      <c r="TWW493" s="4"/>
      <c r="TWX493" s="4"/>
      <c r="TWY493" s="4"/>
      <c r="TWZ493" s="4"/>
      <c r="TXA493" s="4"/>
      <c r="TXB493" s="4"/>
      <c r="TXC493" s="4"/>
      <c r="TXD493" s="4"/>
      <c r="TXE493" s="4"/>
      <c r="TXF493" s="4"/>
      <c r="TXG493" s="4"/>
      <c r="TXH493" s="4"/>
      <c r="TXI493" s="4"/>
      <c r="TXJ493" s="4"/>
      <c r="TXK493" s="4"/>
      <c r="TXL493" s="4"/>
      <c r="TXM493" s="4"/>
      <c r="TXN493" s="4"/>
      <c r="TXO493" s="4"/>
      <c r="TXP493" s="4"/>
      <c r="TXQ493" s="4"/>
      <c r="TXR493" s="4"/>
      <c r="TXS493" s="4"/>
      <c r="TXT493" s="4"/>
      <c r="TXU493" s="4"/>
      <c r="TXV493" s="4"/>
      <c r="TXW493" s="4"/>
      <c r="TXX493" s="4"/>
      <c r="TXY493" s="4"/>
      <c r="TXZ493" s="4"/>
      <c r="TYA493" s="4"/>
      <c r="TYB493" s="4"/>
      <c r="TYC493" s="4"/>
      <c r="TYD493" s="4"/>
      <c r="TYE493" s="4"/>
      <c r="TYF493" s="4"/>
      <c r="TYG493" s="4"/>
      <c r="TYH493" s="4"/>
      <c r="TYI493" s="4"/>
      <c r="TYJ493" s="4"/>
      <c r="TYK493" s="4"/>
      <c r="TYL493" s="4"/>
      <c r="TYM493" s="4"/>
      <c r="TYN493" s="4"/>
      <c r="TYO493" s="4"/>
      <c r="TYP493" s="4"/>
      <c r="TYQ493" s="4"/>
      <c r="TYR493" s="4"/>
      <c r="TYS493" s="4"/>
      <c r="TYT493" s="4"/>
      <c r="TYU493" s="4"/>
      <c r="TYV493" s="4"/>
      <c r="TYW493" s="4"/>
      <c r="TYX493" s="4"/>
      <c r="TYY493" s="4"/>
      <c r="TYZ493" s="4"/>
      <c r="TZA493" s="4"/>
      <c r="TZB493" s="4"/>
      <c r="TZC493" s="4"/>
      <c r="TZD493" s="4"/>
      <c r="TZE493" s="4"/>
      <c r="TZF493" s="4"/>
      <c r="TZG493" s="4"/>
      <c r="TZH493" s="4"/>
      <c r="TZI493" s="4"/>
      <c r="TZJ493" s="4"/>
      <c r="TZK493" s="4"/>
      <c r="TZL493" s="4"/>
      <c r="TZM493" s="4"/>
      <c r="TZN493" s="4"/>
      <c r="TZO493" s="4"/>
      <c r="TZP493" s="4"/>
      <c r="TZQ493" s="4"/>
      <c r="TZR493" s="4"/>
      <c r="TZS493" s="4"/>
      <c r="TZT493" s="4"/>
      <c r="TZU493" s="4"/>
      <c r="TZV493" s="4"/>
      <c r="TZW493" s="4"/>
      <c r="TZX493" s="4"/>
      <c r="TZY493" s="4"/>
      <c r="TZZ493" s="4"/>
      <c r="UAA493" s="4"/>
      <c r="UAB493" s="4"/>
      <c r="UAC493" s="4"/>
      <c r="UAD493" s="4"/>
      <c r="UAE493" s="4"/>
      <c r="UAF493" s="4"/>
      <c r="UAG493" s="4"/>
      <c r="UAH493" s="4"/>
      <c r="UAI493" s="4"/>
      <c r="UAJ493" s="4"/>
      <c r="UAK493" s="4"/>
      <c r="UAL493" s="4"/>
      <c r="UAM493" s="4"/>
      <c r="UAN493" s="4"/>
      <c r="UAO493" s="4"/>
      <c r="UAP493" s="4"/>
      <c r="UAQ493" s="4"/>
      <c r="UAR493" s="4"/>
      <c r="UAS493" s="4"/>
      <c r="UAT493" s="4"/>
      <c r="UAU493" s="4"/>
      <c r="UAV493" s="4"/>
      <c r="UAW493" s="4"/>
      <c r="UAX493" s="4"/>
      <c r="UAY493" s="4"/>
      <c r="UAZ493" s="4"/>
      <c r="UBA493" s="4"/>
      <c r="UBB493" s="4"/>
      <c r="UBC493" s="4"/>
      <c r="UBD493" s="4"/>
      <c r="UBE493" s="4"/>
      <c r="UBF493" s="4"/>
      <c r="UBG493" s="4"/>
      <c r="UBH493" s="4"/>
      <c r="UBI493" s="4"/>
      <c r="UBJ493" s="4"/>
      <c r="UBK493" s="4"/>
      <c r="UBL493" s="4"/>
      <c r="UBM493" s="4"/>
      <c r="UBN493" s="4"/>
      <c r="UBO493" s="4"/>
      <c r="UBP493" s="4"/>
      <c r="UBQ493" s="4"/>
      <c r="UBR493" s="4"/>
      <c r="UBS493" s="4"/>
      <c r="UBT493" s="4"/>
      <c r="UBU493" s="4"/>
      <c r="UBV493" s="4"/>
      <c r="UBW493" s="4"/>
      <c r="UBX493" s="4"/>
      <c r="UBY493" s="4"/>
      <c r="UBZ493" s="4"/>
      <c r="UCA493" s="4"/>
      <c r="UCB493" s="4"/>
      <c r="UCC493" s="4"/>
      <c r="UCD493" s="4"/>
      <c r="UCE493" s="4"/>
      <c r="UCF493" s="4"/>
      <c r="UCG493" s="4"/>
      <c r="UCH493" s="4"/>
      <c r="UCI493" s="4"/>
      <c r="UCJ493" s="4"/>
      <c r="UCK493" s="4"/>
      <c r="UCL493" s="4"/>
      <c r="UCM493" s="4"/>
      <c r="UCN493" s="4"/>
      <c r="UCO493" s="4"/>
      <c r="UCP493" s="4"/>
      <c r="UCQ493" s="4"/>
      <c r="UCR493" s="4"/>
      <c r="UCS493" s="4"/>
      <c r="UCT493" s="4"/>
      <c r="UCU493" s="4"/>
      <c r="UCV493" s="4"/>
      <c r="UCW493" s="4"/>
      <c r="UCX493" s="4"/>
      <c r="UCY493" s="4"/>
      <c r="UCZ493" s="4"/>
      <c r="UDA493" s="4"/>
      <c r="UDB493" s="4"/>
      <c r="UDC493" s="4"/>
      <c r="UDD493" s="4"/>
      <c r="UDE493" s="4"/>
      <c r="UDF493" s="4"/>
      <c r="UDG493" s="4"/>
      <c r="UDH493" s="4"/>
      <c r="UDI493" s="4"/>
      <c r="UDJ493" s="4"/>
      <c r="UDK493" s="4"/>
      <c r="UDL493" s="4"/>
      <c r="UDM493" s="4"/>
      <c r="UDN493" s="4"/>
      <c r="UDO493" s="4"/>
      <c r="UDP493" s="4"/>
      <c r="UDQ493" s="4"/>
      <c r="UDR493" s="4"/>
      <c r="UDS493" s="4"/>
      <c r="UDT493" s="4"/>
      <c r="UDU493" s="4"/>
      <c r="UDV493" s="4"/>
      <c r="UDW493" s="4"/>
      <c r="UDX493" s="4"/>
      <c r="UDY493" s="4"/>
      <c r="UDZ493" s="4"/>
      <c r="UEA493" s="4"/>
      <c r="UEB493" s="4"/>
      <c r="UEC493" s="4"/>
      <c r="UED493" s="4"/>
      <c r="UEE493" s="4"/>
      <c r="UEF493" s="4"/>
      <c r="UEG493" s="4"/>
      <c r="UEH493" s="4"/>
      <c r="UEI493" s="4"/>
      <c r="UEJ493" s="4"/>
      <c r="UEK493" s="4"/>
      <c r="UEL493" s="4"/>
      <c r="UEM493" s="4"/>
      <c r="UEN493" s="4"/>
      <c r="UEO493" s="4"/>
      <c r="UEP493" s="4"/>
      <c r="UEQ493" s="4"/>
      <c r="UER493" s="4"/>
      <c r="UES493" s="4"/>
      <c r="UET493" s="4"/>
      <c r="UEU493" s="4"/>
      <c r="UEV493" s="4"/>
      <c r="UEW493" s="4"/>
      <c r="UEX493" s="4"/>
      <c r="UEY493" s="4"/>
      <c r="UEZ493" s="4"/>
      <c r="UFA493" s="4"/>
      <c r="UFB493" s="4"/>
      <c r="UFC493" s="4"/>
      <c r="UFD493" s="4"/>
      <c r="UFE493" s="4"/>
      <c r="UFF493" s="4"/>
      <c r="UFG493" s="4"/>
      <c r="UFH493" s="4"/>
      <c r="UFI493" s="4"/>
      <c r="UFJ493" s="4"/>
      <c r="UFK493" s="4"/>
      <c r="UFL493" s="4"/>
      <c r="UFM493" s="4"/>
      <c r="UFN493" s="4"/>
      <c r="UFO493" s="4"/>
      <c r="UFP493" s="4"/>
      <c r="UFQ493" s="4"/>
      <c r="UFR493" s="4"/>
      <c r="UFS493" s="4"/>
      <c r="UFT493" s="4"/>
      <c r="UFU493" s="4"/>
      <c r="UFV493" s="4"/>
      <c r="UFW493" s="4"/>
      <c r="UFX493" s="4"/>
      <c r="UFY493" s="4"/>
      <c r="UFZ493" s="4"/>
      <c r="UGA493" s="4"/>
      <c r="UGB493" s="4"/>
      <c r="UGC493" s="4"/>
      <c r="UGD493" s="4"/>
      <c r="UGE493" s="4"/>
      <c r="UGF493" s="4"/>
      <c r="UGG493" s="4"/>
      <c r="UGH493" s="4"/>
      <c r="UGI493" s="4"/>
      <c r="UGJ493" s="4"/>
      <c r="UGK493" s="4"/>
      <c r="UGL493" s="4"/>
      <c r="UGM493" s="4"/>
      <c r="UGN493" s="4"/>
      <c r="UGO493" s="4"/>
      <c r="UGP493" s="4"/>
      <c r="UGQ493" s="4"/>
      <c r="UGR493" s="4"/>
      <c r="UGS493" s="4"/>
      <c r="UGT493" s="4"/>
      <c r="UGU493" s="4"/>
      <c r="UGV493" s="4"/>
      <c r="UGW493" s="4"/>
      <c r="UGX493" s="4"/>
      <c r="UGY493" s="4"/>
      <c r="UGZ493" s="4"/>
      <c r="UHA493" s="4"/>
      <c r="UHB493" s="4"/>
      <c r="UHC493" s="4"/>
      <c r="UHD493" s="4"/>
      <c r="UHE493" s="4"/>
      <c r="UHF493" s="4"/>
      <c r="UHG493" s="4"/>
      <c r="UHH493" s="4"/>
      <c r="UHI493" s="4"/>
      <c r="UHJ493" s="4"/>
      <c r="UHK493" s="4"/>
      <c r="UHL493" s="4"/>
      <c r="UHM493" s="4"/>
      <c r="UHN493" s="4"/>
      <c r="UHO493" s="4"/>
      <c r="UHP493" s="4"/>
      <c r="UHQ493" s="4"/>
      <c r="UHR493" s="4"/>
      <c r="UHS493" s="4"/>
      <c r="UHT493" s="4"/>
      <c r="UHU493" s="4"/>
      <c r="UHV493" s="4"/>
      <c r="UHW493" s="4"/>
      <c r="UHX493" s="4"/>
      <c r="UHY493" s="4"/>
      <c r="UHZ493" s="4"/>
      <c r="UIA493" s="4"/>
      <c r="UIB493" s="4"/>
      <c r="UIC493" s="4"/>
      <c r="UID493" s="4"/>
      <c r="UIE493" s="4"/>
      <c r="UIF493" s="4"/>
      <c r="UIG493" s="4"/>
      <c r="UIH493" s="4"/>
      <c r="UII493" s="4"/>
      <c r="UIJ493" s="4"/>
      <c r="UIK493" s="4"/>
      <c r="UIL493" s="4"/>
      <c r="UIM493" s="4"/>
      <c r="UIN493" s="4"/>
      <c r="UIO493" s="4"/>
      <c r="UIP493" s="4"/>
      <c r="UIQ493" s="4"/>
      <c r="UIR493" s="4"/>
      <c r="UIS493" s="4"/>
      <c r="UIT493" s="4"/>
      <c r="UIU493" s="4"/>
      <c r="UIV493" s="4"/>
      <c r="UIW493" s="4"/>
      <c r="UIX493" s="4"/>
      <c r="UIY493" s="4"/>
      <c r="UIZ493" s="4"/>
      <c r="UJA493" s="4"/>
      <c r="UJB493" s="4"/>
      <c r="UJC493" s="4"/>
      <c r="UJD493" s="4"/>
      <c r="UJE493" s="4"/>
      <c r="UJF493" s="4"/>
      <c r="UJG493" s="4"/>
      <c r="UJH493" s="4"/>
      <c r="UJI493" s="4"/>
      <c r="UJJ493" s="4"/>
      <c r="UJK493" s="4"/>
      <c r="UJL493" s="4"/>
      <c r="UJM493" s="4"/>
      <c r="UJN493" s="4"/>
      <c r="UJO493" s="4"/>
      <c r="UJP493" s="4"/>
      <c r="UJQ493" s="4"/>
      <c r="UJR493" s="4"/>
      <c r="UJS493" s="4"/>
      <c r="UJT493" s="4"/>
      <c r="UJU493" s="4"/>
      <c r="UJV493" s="4"/>
      <c r="UJW493" s="4"/>
      <c r="UJX493" s="4"/>
      <c r="UJY493" s="4"/>
      <c r="UJZ493" s="4"/>
      <c r="UKA493" s="4"/>
      <c r="UKB493" s="4"/>
      <c r="UKC493" s="4"/>
      <c r="UKD493" s="4"/>
      <c r="UKE493" s="4"/>
      <c r="UKF493" s="4"/>
      <c r="UKG493" s="4"/>
      <c r="UKH493" s="4"/>
      <c r="UKI493" s="4"/>
      <c r="UKJ493" s="4"/>
      <c r="UKK493" s="4"/>
      <c r="UKL493" s="4"/>
      <c r="UKM493" s="4"/>
      <c r="UKN493" s="4"/>
      <c r="UKO493" s="4"/>
      <c r="UKP493" s="4"/>
      <c r="UKQ493" s="4"/>
      <c r="UKR493" s="4"/>
      <c r="UKS493" s="4"/>
      <c r="UKT493" s="4"/>
      <c r="UKU493" s="4"/>
      <c r="UKV493" s="4"/>
      <c r="UKW493" s="4"/>
      <c r="UKX493" s="4"/>
      <c r="UKY493" s="4"/>
      <c r="UKZ493" s="4"/>
      <c r="ULA493" s="4"/>
      <c r="ULB493" s="4"/>
      <c r="ULC493" s="4"/>
      <c r="ULD493" s="4"/>
      <c r="ULE493" s="4"/>
      <c r="ULF493" s="4"/>
      <c r="ULG493" s="4"/>
      <c r="ULH493" s="4"/>
      <c r="ULI493" s="4"/>
      <c r="ULJ493" s="4"/>
      <c r="ULK493" s="4"/>
      <c r="ULL493" s="4"/>
      <c r="ULM493" s="4"/>
      <c r="ULN493" s="4"/>
      <c r="ULO493" s="4"/>
      <c r="ULP493" s="4"/>
      <c r="ULQ493" s="4"/>
      <c r="ULR493" s="4"/>
      <c r="ULS493" s="4"/>
      <c r="ULT493" s="4"/>
      <c r="ULU493" s="4"/>
      <c r="ULV493" s="4"/>
      <c r="ULW493" s="4"/>
      <c r="ULX493" s="4"/>
      <c r="ULY493" s="4"/>
      <c r="ULZ493" s="4"/>
      <c r="UMA493" s="4"/>
      <c r="UMB493" s="4"/>
      <c r="UMC493" s="4"/>
      <c r="UMD493" s="4"/>
      <c r="UME493" s="4"/>
      <c r="UMF493" s="4"/>
      <c r="UMG493" s="4"/>
      <c r="UMH493" s="4"/>
      <c r="UMI493" s="4"/>
      <c r="UMJ493" s="4"/>
      <c r="UMK493" s="4"/>
      <c r="UML493" s="4"/>
      <c r="UMM493" s="4"/>
      <c r="UMN493" s="4"/>
      <c r="UMO493" s="4"/>
      <c r="UMP493" s="4"/>
      <c r="UMQ493" s="4"/>
      <c r="UMR493" s="4"/>
      <c r="UMS493" s="4"/>
      <c r="UMT493" s="4"/>
      <c r="UMU493" s="4"/>
      <c r="UMV493" s="4"/>
      <c r="UMW493" s="4"/>
      <c r="UMX493" s="4"/>
      <c r="UMY493" s="4"/>
      <c r="UMZ493" s="4"/>
      <c r="UNA493" s="4"/>
      <c r="UNB493" s="4"/>
      <c r="UNC493" s="4"/>
      <c r="UND493" s="4"/>
      <c r="UNE493" s="4"/>
      <c r="UNF493" s="4"/>
      <c r="UNG493" s="4"/>
      <c r="UNH493" s="4"/>
      <c r="UNI493" s="4"/>
      <c r="UNJ493" s="4"/>
      <c r="UNK493" s="4"/>
      <c r="UNL493" s="4"/>
      <c r="UNM493" s="4"/>
      <c r="UNN493" s="4"/>
      <c r="UNO493" s="4"/>
      <c r="UNP493" s="4"/>
      <c r="UNQ493" s="4"/>
      <c r="UNR493" s="4"/>
      <c r="UNS493" s="4"/>
      <c r="UNT493" s="4"/>
      <c r="UNU493" s="4"/>
      <c r="UNV493" s="4"/>
      <c r="UNW493" s="4"/>
      <c r="UNX493" s="4"/>
      <c r="UNY493" s="4"/>
      <c r="UNZ493" s="4"/>
      <c r="UOA493" s="4"/>
      <c r="UOB493" s="4"/>
      <c r="UOC493" s="4"/>
      <c r="UOD493" s="4"/>
      <c r="UOE493" s="4"/>
      <c r="UOF493" s="4"/>
      <c r="UOG493" s="4"/>
      <c r="UOH493" s="4"/>
      <c r="UOI493" s="4"/>
      <c r="UOJ493" s="4"/>
      <c r="UOK493" s="4"/>
      <c r="UOL493" s="4"/>
      <c r="UOM493" s="4"/>
      <c r="UON493" s="4"/>
      <c r="UOO493" s="4"/>
      <c r="UOP493" s="4"/>
      <c r="UOQ493" s="4"/>
      <c r="UOR493" s="4"/>
      <c r="UOS493" s="4"/>
      <c r="UOT493" s="4"/>
      <c r="UOU493" s="4"/>
      <c r="UOV493" s="4"/>
      <c r="UOW493" s="4"/>
      <c r="UOX493" s="4"/>
      <c r="UOY493" s="4"/>
      <c r="UOZ493" s="4"/>
      <c r="UPA493" s="4"/>
      <c r="UPB493" s="4"/>
      <c r="UPC493" s="4"/>
      <c r="UPD493" s="4"/>
      <c r="UPE493" s="4"/>
      <c r="UPF493" s="4"/>
      <c r="UPG493" s="4"/>
      <c r="UPH493" s="4"/>
      <c r="UPI493" s="4"/>
      <c r="UPJ493" s="4"/>
      <c r="UPK493" s="4"/>
      <c r="UPL493" s="4"/>
      <c r="UPM493" s="4"/>
      <c r="UPN493" s="4"/>
      <c r="UPO493" s="4"/>
      <c r="UPP493" s="4"/>
      <c r="UPQ493" s="4"/>
      <c r="UPR493" s="4"/>
      <c r="UPS493" s="4"/>
      <c r="UPT493" s="4"/>
      <c r="UPU493" s="4"/>
      <c r="UPV493" s="4"/>
      <c r="UPW493" s="4"/>
      <c r="UPX493" s="4"/>
      <c r="UPY493" s="4"/>
      <c r="UPZ493" s="4"/>
      <c r="UQA493" s="4"/>
      <c r="UQB493" s="4"/>
      <c r="UQC493" s="4"/>
      <c r="UQD493" s="4"/>
      <c r="UQE493" s="4"/>
      <c r="UQF493" s="4"/>
      <c r="UQG493" s="4"/>
      <c r="UQH493" s="4"/>
      <c r="UQI493" s="4"/>
      <c r="UQJ493" s="4"/>
      <c r="UQK493" s="4"/>
      <c r="UQL493" s="4"/>
      <c r="UQM493" s="4"/>
      <c r="UQN493" s="4"/>
      <c r="UQO493" s="4"/>
      <c r="UQP493" s="4"/>
      <c r="UQQ493" s="4"/>
      <c r="UQR493" s="4"/>
      <c r="UQS493" s="4"/>
      <c r="UQT493" s="4"/>
      <c r="UQU493" s="4"/>
      <c r="UQV493" s="4"/>
      <c r="UQW493" s="4"/>
      <c r="UQX493" s="4"/>
      <c r="UQY493" s="4"/>
      <c r="UQZ493" s="4"/>
      <c r="URA493" s="4"/>
      <c r="URB493" s="4"/>
      <c r="URC493" s="4"/>
      <c r="URD493" s="4"/>
      <c r="URE493" s="4"/>
      <c r="URF493" s="4"/>
      <c r="URG493" s="4"/>
      <c r="URH493" s="4"/>
      <c r="URI493" s="4"/>
      <c r="URJ493" s="4"/>
      <c r="URK493" s="4"/>
      <c r="URL493" s="4"/>
      <c r="URM493" s="4"/>
      <c r="URN493" s="4"/>
      <c r="URO493" s="4"/>
      <c r="URP493" s="4"/>
      <c r="URQ493" s="4"/>
      <c r="URR493" s="4"/>
      <c r="URS493" s="4"/>
      <c r="URT493" s="4"/>
      <c r="URU493" s="4"/>
      <c r="URV493" s="4"/>
      <c r="URW493" s="4"/>
      <c r="URX493" s="4"/>
      <c r="URY493" s="4"/>
      <c r="URZ493" s="4"/>
      <c r="USA493" s="4"/>
      <c r="USB493" s="4"/>
      <c r="USC493" s="4"/>
      <c r="USD493" s="4"/>
      <c r="USE493" s="4"/>
      <c r="USF493" s="4"/>
      <c r="USG493" s="4"/>
      <c r="USH493" s="4"/>
      <c r="USI493" s="4"/>
      <c r="USJ493" s="4"/>
      <c r="USK493" s="4"/>
      <c r="USL493" s="4"/>
      <c r="USM493" s="4"/>
      <c r="USN493" s="4"/>
      <c r="USO493" s="4"/>
      <c r="USP493" s="4"/>
      <c r="USQ493" s="4"/>
      <c r="USR493" s="4"/>
      <c r="USS493" s="4"/>
      <c r="UST493" s="4"/>
      <c r="USU493" s="4"/>
      <c r="USV493" s="4"/>
      <c r="USW493" s="4"/>
      <c r="USX493" s="4"/>
      <c r="USY493" s="4"/>
      <c r="USZ493" s="4"/>
      <c r="UTA493" s="4"/>
      <c r="UTB493" s="4"/>
      <c r="UTC493" s="4"/>
      <c r="UTD493" s="4"/>
      <c r="UTE493" s="4"/>
      <c r="UTF493" s="4"/>
      <c r="UTG493" s="4"/>
      <c r="UTH493" s="4"/>
      <c r="UTI493" s="4"/>
      <c r="UTJ493" s="4"/>
      <c r="UTK493" s="4"/>
      <c r="UTL493" s="4"/>
      <c r="UTM493" s="4"/>
      <c r="UTN493" s="4"/>
      <c r="UTO493" s="4"/>
      <c r="UTP493" s="4"/>
      <c r="UTQ493" s="4"/>
      <c r="UTR493" s="4"/>
      <c r="UTS493" s="4"/>
      <c r="UTT493" s="4"/>
      <c r="UTU493" s="4"/>
      <c r="UTV493" s="4"/>
      <c r="UTW493" s="4"/>
      <c r="UTX493" s="4"/>
      <c r="UTY493" s="4"/>
      <c r="UTZ493" s="4"/>
      <c r="UUA493" s="4"/>
      <c r="UUB493" s="4"/>
      <c r="UUC493" s="4"/>
      <c r="UUD493" s="4"/>
      <c r="UUE493" s="4"/>
      <c r="UUF493" s="4"/>
      <c r="UUG493" s="4"/>
      <c r="UUH493" s="4"/>
      <c r="UUI493" s="4"/>
      <c r="UUJ493" s="4"/>
      <c r="UUK493" s="4"/>
      <c r="UUL493" s="4"/>
      <c r="UUM493" s="4"/>
      <c r="UUN493" s="4"/>
      <c r="UUO493" s="4"/>
      <c r="UUP493" s="4"/>
      <c r="UUQ493" s="4"/>
      <c r="UUR493" s="4"/>
      <c r="UUS493" s="4"/>
      <c r="UUT493" s="4"/>
      <c r="UUU493" s="4"/>
      <c r="UUV493" s="4"/>
      <c r="UUW493" s="4"/>
      <c r="UUX493" s="4"/>
      <c r="UUY493" s="4"/>
      <c r="UUZ493" s="4"/>
      <c r="UVA493" s="4"/>
      <c r="UVB493" s="4"/>
      <c r="UVC493" s="4"/>
      <c r="UVD493" s="4"/>
      <c r="UVE493" s="4"/>
      <c r="UVF493" s="4"/>
      <c r="UVG493" s="4"/>
      <c r="UVH493" s="4"/>
      <c r="UVI493" s="4"/>
      <c r="UVJ493" s="4"/>
      <c r="UVK493" s="4"/>
      <c r="UVL493" s="4"/>
      <c r="UVM493" s="4"/>
      <c r="UVN493" s="4"/>
      <c r="UVO493" s="4"/>
      <c r="UVP493" s="4"/>
      <c r="UVQ493" s="4"/>
      <c r="UVR493" s="4"/>
      <c r="UVS493" s="4"/>
      <c r="UVT493" s="4"/>
      <c r="UVU493" s="4"/>
      <c r="UVV493" s="4"/>
      <c r="UVW493" s="4"/>
      <c r="UVX493" s="4"/>
      <c r="UVY493" s="4"/>
      <c r="UVZ493" s="4"/>
      <c r="UWA493" s="4"/>
      <c r="UWB493" s="4"/>
      <c r="UWC493" s="4"/>
      <c r="UWD493" s="4"/>
      <c r="UWE493" s="4"/>
      <c r="UWF493" s="4"/>
      <c r="UWG493" s="4"/>
      <c r="UWH493" s="4"/>
      <c r="UWI493" s="4"/>
      <c r="UWJ493" s="4"/>
      <c r="UWK493" s="4"/>
      <c r="UWL493" s="4"/>
      <c r="UWM493" s="4"/>
      <c r="UWN493" s="4"/>
      <c r="UWO493" s="4"/>
      <c r="UWP493" s="4"/>
      <c r="UWQ493" s="4"/>
      <c r="UWR493" s="4"/>
      <c r="UWS493" s="4"/>
      <c r="UWT493" s="4"/>
      <c r="UWU493" s="4"/>
      <c r="UWV493" s="4"/>
      <c r="UWW493" s="4"/>
      <c r="UWX493" s="4"/>
      <c r="UWY493" s="4"/>
      <c r="UWZ493" s="4"/>
      <c r="UXA493" s="4"/>
      <c r="UXB493" s="4"/>
      <c r="UXC493" s="4"/>
      <c r="UXD493" s="4"/>
      <c r="UXE493" s="4"/>
      <c r="UXF493" s="4"/>
      <c r="UXG493" s="4"/>
      <c r="UXH493" s="4"/>
      <c r="UXI493" s="4"/>
      <c r="UXJ493" s="4"/>
      <c r="UXK493" s="4"/>
      <c r="UXL493" s="4"/>
      <c r="UXM493" s="4"/>
      <c r="UXN493" s="4"/>
      <c r="UXO493" s="4"/>
      <c r="UXP493" s="4"/>
      <c r="UXQ493" s="4"/>
      <c r="UXR493" s="4"/>
      <c r="UXS493" s="4"/>
      <c r="UXT493" s="4"/>
      <c r="UXU493" s="4"/>
      <c r="UXV493" s="4"/>
      <c r="UXW493" s="4"/>
      <c r="UXX493" s="4"/>
      <c r="UXY493" s="4"/>
      <c r="UXZ493" s="4"/>
      <c r="UYA493" s="4"/>
      <c r="UYB493" s="4"/>
      <c r="UYC493" s="4"/>
      <c r="UYD493" s="4"/>
      <c r="UYE493" s="4"/>
      <c r="UYF493" s="4"/>
      <c r="UYG493" s="4"/>
      <c r="UYH493" s="4"/>
      <c r="UYI493" s="4"/>
      <c r="UYJ493" s="4"/>
      <c r="UYK493" s="4"/>
      <c r="UYL493" s="4"/>
      <c r="UYM493" s="4"/>
      <c r="UYN493" s="4"/>
      <c r="UYO493" s="4"/>
      <c r="UYP493" s="4"/>
      <c r="UYQ493" s="4"/>
      <c r="UYR493" s="4"/>
      <c r="UYS493" s="4"/>
      <c r="UYT493" s="4"/>
      <c r="UYU493" s="4"/>
      <c r="UYV493" s="4"/>
      <c r="UYW493" s="4"/>
      <c r="UYX493" s="4"/>
      <c r="UYY493" s="4"/>
      <c r="UYZ493" s="4"/>
      <c r="UZA493" s="4"/>
      <c r="UZB493" s="4"/>
      <c r="UZC493" s="4"/>
      <c r="UZD493" s="4"/>
      <c r="UZE493" s="4"/>
      <c r="UZF493" s="4"/>
      <c r="UZG493" s="4"/>
      <c r="UZH493" s="4"/>
      <c r="UZI493" s="4"/>
      <c r="UZJ493" s="4"/>
      <c r="UZK493" s="4"/>
      <c r="UZL493" s="4"/>
      <c r="UZM493" s="4"/>
      <c r="UZN493" s="4"/>
      <c r="UZO493" s="4"/>
      <c r="UZP493" s="4"/>
      <c r="UZQ493" s="4"/>
      <c r="UZR493" s="4"/>
      <c r="UZS493" s="4"/>
      <c r="UZT493" s="4"/>
      <c r="UZU493" s="4"/>
      <c r="UZV493" s="4"/>
      <c r="UZW493" s="4"/>
      <c r="UZX493" s="4"/>
      <c r="UZY493" s="4"/>
      <c r="UZZ493" s="4"/>
      <c r="VAA493" s="4"/>
      <c r="VAB493" s="4"/>
      <c r="VAC493" s="4"/>
      <c r="VAD493" s="4"/>
      <c r="VAE493" s="4"/>
      <c r="VAF493" s="4"/>
      <c r="VAG493" s="4"/>
      <c r="VAH493" s="4"/>
      <c r="VAI493" s="4"/>
      <c r="VAJ493" s="4"/>
      <c r="VAK493" s="4"/>
      <c r="VAL493" s="4"/>
      <c r="VAM493" s="4"/>
      <c r="VAN493" s="4"/>
      <c r="VAO493" s="4"/>
      <c r="VAP493" s="4"/>
      <c r="VAQ493" s="4"/>
      <c r="VAR493" s="4"/>
      <c r="VAS493" s="4"/>
      <c r="VAT493" s="4"/>
      <c r="VAU493" s="4"/>
      <c r="VAV493" s="4"/>
      <c r="VAW493" s="4"/>
      <c r="VAX493" s="4"/>
      <c r="VAY493" s="4"/>
      <c r="VAZ493" s="4"/>
      <c r="VBA493" s="4"/>
      <c r="VBB493" s="4"/>
      <c r="VBC493" s="4"/>
      <c r="VBD493" s="4"/>
      <c r="VBE493" s="4"/>
      <c r="VBF493" s="4"/>
      <c r="VBG493" s="4"/>
      <c r="VBH493" s="4"/>
      <c r="VBI493" s="4"/>
      <c r="VBJ493" s="4"/>
      <c r="VBK493" s="4"/>
      <c r="VBL493" s="4"/>
      <c r="VBM493" s="4"/>
      <c r="VBN493" s="4"/>
      <c r="VBO493" s="4"/>
      <c r="VBP493" s="4"/>
      <c r="VBQ493" s="4"/>
      <c r="VBR493" s="4"/>
      <c r="VBS493" s="4"/>
      <c r="VBT493" s="4"/>
      <c r="VBU493" s="4"/>
      <c r="VBV493" s="4"/>
      <c r="VBW493" s="4"/>
      <c r="VBX493" s="4"/>
      <c r="VBY493" s="4"/>
      <c r="VBZ493" s="4"/>
      <c r="VCA493" s="4"/>
      <c r="VCB493" s="4"/>
      <c r="VCC493" s="4"/>
      <c r="VCD493" s="4"/>
      <c r="VCE493" s="4"/>
      <c r="VCF493" s="4"/>
      <c r="VCG493" s="4"/>
      <c r="VCH493" s="4"/>
      <c r="VCI493" s="4"/>
      <c r="VCJ493" s="4"/>
      <c r="VCK493" s="4"/>
      <c r="VCL493" s="4"/>
      <c r="VCM493" s="4"/>
      <c r="VCN493" s="4"/>
      <c r="VCO493" s="4"/>
      <c r="VCP493" s="4"/>
      <c r="VCQ493" s="4"/>
      <c r="VCR493" s="4"/>
      <c r="VCS493" s="4"/>
      <c r="VCT493" s="4"/>
      <c r="VCU493" s="4"/>
      <c r="VCV493" s="4"/>
      <c r="VCW493" s="4"/>
      <c r="VCX493" s="4"/>
      <c r="VCY493" s="4"/>
      <c r="VCZ493" s="4"/>
      <c r="VDA493" s="4"/>
      <c r="VDB493" s="4"/>
      <c r="VDC493" s="4"/>
      <c r="VDD493" s="4"/>
      <c r="VDE493" s="4"/>
      <c r="VDF493" s="4"/>
      <c r="VDG493" s="4"/>
      <c r="VDH493" s="4"/>
      <c r="VDI493" s="4"/>
      <c r="VDJ493" s="4"/>
      <c r="VDK493" s="4"/>
      <c r="VDL493" s="4"/>
      <c r="VDM493" s="4"/>
      <c r="VDN493" s="4"/>
      <c r="VDO493" s="4"/>
      <c r="VDP493" s="4"/>
      <c r="VDQ493" s="4"/>
      <c r="VDR493" s="4"/>
      <c r="VDS493" s="4"/>
      <c r="VDT493" s="4"/>
      <c r="VDU493" s="4"/>
      <c r="VDV493" s="4"/>
      <c r="VDW493" s="4"/>
      <c r="VDX493" s="4"/>
      <c r="VDY493" s="4"/>
      <c r="VDZ493" s="4"/>
      <c r="VEA493" s="4"/>
      <c r="VEB493" s="4"/>
      <c r="VEC493" s="4"/>
      <c r="VED493" s="4"/>
      <c r="VEE493" s="4"/>
      <c r="VEF493" s="4"/>
      <c r="VEG493" s="4"/>
      <c r="VEH493" s="4"/>
      <c r="VEI493" s="4"/>
      <c r="VEJ493" s="4"/>
      <c r="VEK493" s="4"/>
      <c r="VEL493" s="4"/>
      <c r="VEM493" s="4"/>
      <c r="VEN493" s="4"/>
      <c r="VEO493" s="4"/>
      <c r="VEP493" s="4"/>
      <c r="VEQ493" s="4"/>
      <c r="VER493" s="4"/>
      <c r="VES493" s="4"/>
      <c r="VET493" s="4"/>
      <c r="VEU493" s="4"/>
      <c r="VEV493" s="4"/>
      <c r="VEW493" s="4"/>
      <c r="VEX493" s="4"/>
      <c r="VEY493" s="4"/>
      <c r="VEZ493" s="4"/>
      <c r="VFA493" s="4"/>
      <c r="VFB493" s="4"/>
      <c r="VFC493" s="4"/>
      <c r="VFD493" s="4"/>
      <c r="VFE493" s="4"/>
      <c r="VFF493" s="4"/>
      <c r="VFG493" s="4"/>
      <c r="VFH493" s="4"/>
      <c r="VFI493" s="4"/>
      <c r="VFJ493" s="4"/>
      <c r="VFK493" s="4"/>
      <c r="VFL493" s="4"/>
      <c r="VFM493" s="4"/>
      <c r="VFN493" s="4"/>
      <c r="VFO493" s="4"/>
      <c r="VFP493" s="4"/>
      <c r="VFQ493" s="4"/>
      <c r="VFR493" s="4"/>
      <c r="VFS493" s="4"/>
      <c r="VFT493" s="4"/>
      <c r="VFU493" s="4"/>
      <c r="VFV493" s="4"/>
      <c r="VFW493" s="4"/>
      <c r="VFX493" s="4"/>
      <c r="VFY493" s="4"/>
      <c r="VFZ493" s="4"/>
      <c r="VGA493" s="4"/>
      <c r="VGB493" s="4"/>
      <c r="VGC493" s="4"/>
      <c r="VGD493" s="4"/>
      <c r="VGE493" s="4"/>
      <c r="VGF493" s="4"/>
      <c r="VGG493" s="4"/>
      <c r="VGH493" s="4"/>
      <c r="VGI493" s="4"/>
      <c r="VGJ493" s="4"/>
      <c r="VGK493" s="4"/>
      <c r="VGL493" s="4"/>
      <c r="VGM493" s="4"/>
      <c r="VGN493" s="4"/>
      <c r="VGO493" s="4"/>
      <c r="VGP493" s="4"/>
      <c r="VGQ493" s="4"/>
      <c r="VGR493" s="4"/>
      <c r="VGS493" s="4"/>
      <c r="VGT493" s="4"/>
      <c r="VGU493" s="4"/>
      <c r="VGV493" s="4"/>
      <c r="VGW493" s="4"/>
      <c r="VGX493" s="4"/>
      <c r="VGY493" s="4"/>
      <c r="VGZ493" s="4"/>
      <c r="VHA493" s="4"/>
      <c r="VHB493" s="4"/>
      <c r="VHC493" s="4"/>
      <c r="VHD493" s="4"/>
      <c r="VHE493" s="4"/>
      <c r="VHF493" s="4"/>
      <c r="VHG493" s="4"/>
      <c r="VHH493" s="4"/>
      <c r="VHI493" s="4"/>
      <c r="VHJ493" s="4"/>
      <c r="VHK493" s="4"/>
      <c r="VHL493" s="4"/>
      <c r="VHM493" s="4"/>
      <c r="VHN493" s="4"/>
      <c r="VHO493" s="4"/>
      <c r="VHP493" s="4"/>
      <c r="VHQ493" s="4"/>
      <c r="VHR493" s="4"/>
      <c r="VHS493" s="4"/>
      <c r="VHT493" s="4"/>
      <c r="VHU493" s="4"/>
      <c r="VHV493" s="4"/>
      <c r="VHW493" s="4"/>
      <c r="VHX493" s="4"/>
      <c r="VHY493" s="4"/>
      <c r="VHZ493" s="4"/>
      <c r="VIA493" s="4"/>
      <c r="VIB493" s="4"/>
      <c r="VIC493" s="4"/>
      <c r="VID493" s="4"/>
      <c r="VIE493" s="4"/>
      <c r="VIF493" s="4"/>
      <c r="VIG493" s="4"/>
      <c r="VIH493" s="4"/>
      <c r="VII493" s="4"/>
      <c r="VIJ493" s="4"/>
      <c r="VIK493" s="4"/>
      <c r="VIL493" s="4"/>
      <c r="VIM493" s="4"/>
      <c r="VIN493" s="4"/>
      <c r="VIO493" s="4"/>
      <c r="VIP493" s="4"/>
      <c r="VIQ493" s="4"/>
      <c r="VIR493" s="4"/>
      <c r="VIS493" s="4"/>
      <c r="VIT493" s="4"/>
      <c r="VIU493" s="4"/>
      <c r="VIV493" s="4"/>
      <c r="VIW493" s="4"/>
      <c r="VIX493" s="4"/>
      <c r="VIY493" s="4"/>
      <c r="VIZ493" s="4"/>
      <c r="VJA493" s="4"/>
      <c r="VJB493" s="4"/>
      <c r="VJC493" s="4"/>
      <c r="VJD493" s="4"/>
      <c r="VJE493" s="4"/>
      <c r="VJF493" s="4"/>
      <c r="VJG493" s="4"/>
      <c r="VJH493" s="4"/>
      <c r="VJI493" s="4"/>
      <c r="VJJ493" s="4"/>
      <c r="VJK493" s="4"/>
      <c r="VJL493" s="4"/>
      <c r="VJM493" s="4"/>
      <c r="VJN493" s="4"/>
      <c r="VJO493" s="4"/>
      <c r="VJP493" s="4"/>
      <c r="VJQ493" s="4"/>
      <c r="VJR493" s="4"/>
      <c r="VJS493" s="4"/>
      <c r="VJT493" s="4"/>
      <c r="VJU493" s="4"/>
      <c r="VJV493" s="4"/>
      <c r="VJW493" s="4"/>
      <c r="VJX493" s="4"/>
      <c r="VJY493" s="4"/>
      <c r="VJZ493" s="4"/>
      <c r="VKA493" s="4"/>
      <c r="VKB493" s="4"/>
      <c r="VKC493" s="4"/>
      <c r="VKD493" s="4"/>
      <c r="VKE493" s="4"/>
      <c r="VKF493" s="4"/>
      <c r="VKG493" s="4"/>
      <c r="VKH493" s="4"/>
      <c r="VKI493" s="4"/>
      <c r="VKJ493" s="4"/>
      <c r="VKK493" s="4"/>
      <c r="VKL493" s="4"/>
      <c r="VKM493" s="4"/>
      <c r="VKN493" s="4"/>
      <c r="VKO493" s="4"/>
      <c r="VKP493" s="4"/>
      <c r="VKQ493" s="4"/>
      <c r="VKR493" s="4"/>
      <c r="VKS493" s="4"/>
      <c r="VKT493" s="4"/>
      <c r="VKU493" s="4"/>
      <c r="VKV493" s="4"/>
      <c r="VKW493" s="4"/>
      <c r="VKX493" s="4"/>
      <c r="VKY493" s="4"/>
      <c r="VKZ493" s="4"/>
      <c r="VLA493" s="4"/>
      <c r="VLB493" s="4"/>
      <c r="VLC493" s="4"/>
      <c r="VLD493" s="4"/>
      <c r="VLE493" s="4"/>
      <c r="VLF493" s="4"/>
      <c r="VLG493" s="4"/>
      <c r="VLH493" s="4"/>
      <c r="VLI493" s="4"/>
      <c r="VLJ493" s="4"/>
      <c r="VLK493" s="4"/>
      <c r="VLL493" s="4"/>
      <c r="VLM493" s="4"/>
      <c r="VLN493" s="4"/>
      <c r="VLO493" s="4"/>
      <c r="VLP493" s="4"/>
      <c r="VLQ493" s="4"/>
      <c r="VLR493" s="4"/>
      <c r="VLS493" s="4"/>
      <c r="VLT493" s="4"/>
      <c r="VLU493" s="4"/>
      <c r="VLV493" s="4"/>
      <c r="VLW493" s="4"/>
      <c r="VLX493" s="4"/>
      <c r="VLY493" s="4"/>
      <c r="VLZ493" s="4"/>
      <c r="VMA493" s="4"/>
      <c r="VMB493" s="4"/>
      <c r="VMC493" s="4"/>
      <c r="VMD493" s="4"/>
      <c r="VME493" s="4"/>
      <c r="VMF493" s="4"/>
      <c r="VMG493" s="4"/>
      <c r="VMH493" s="4"/>
      <c r="VMI493" s="4"/>
      <c r="VMJ493" s="4"/>
      <c r="VMK493" s="4"/>
      <c r="VML493" s="4"/>
      <c r="VMM493" s="4"/>
      <c r="VMN493" s="4"/>
      <c r="VMO493" s="4"/>
      <c r="VMP493" s="4"/>
      <c r="VMQ493" s="4"/>
      <c r="VMR493" s="4"/>
      <c r="VMS493" s="4"/>
      <c r="VMT493" s="4"/>
      <c r="VMU493" s="4"/>
      <c r="VMV493" s="4"/>
      <c r="VMW493" s="4"/>
      <c r="VMX493" s="4"/>
      <c r="VMY493" s="4"/>
      <c r="VMZ493" s="4"/>
      <c r="VNA493" s="4"/>
      <c r="VNB493" s="4"/>
      <c r="VNC493" s="4"/>
      <c r="VND493" s="4"/>
      <c r="VNE493" s="4"/>
      <c r="VNF493" s="4"/>
      <c r="VNG493" s="4"/>
      <c r="VNH493" s="4"/>
      <c r="VNI493" s="4"/>
      <c r="VNJ493" s="4"/>
      <c r="VNK493" s="4"/>
      <c r="VNL493" s="4"/>
      <c r="VNM493" s="4"/>
      <c r="VNN493" s="4"/>
      <c r="VNO493" s="4"/>
      <c r="VNP493" s="4"/>
      <c r="VNQ493" s="4"/>
      <c r="VNR493" s="4"/>
      <c r="VNS493" s="4"/>
      <c r="VNT493" s="4"/>
      <c r="VNU493" s="4"/>
      <c r="VNV493" s="4"/>
      <c r="VNW493" s="4"/>
      <c r="VNX493" s="4"/>
      <c r="VNY493" s="4"/>
      <c r="VNZ493" s="4"/>
      <c r="VOA493" s="4"/>
      <c r="VOB493" s="4"/>
      <c r="VOC493" s="4"/>
      <c r="VOD493" s="4"/>
      <c r="VOE493" s="4"/>
      <c r="VOF493" s="4"/>
      <c r="VOG493" s="4"/>
      <c r="VOH493" s="4"/>
      <c r="VOI493" s="4"/>
      <c r="VOJ493" s="4"/>
      <c r="VOK493" s="4"/>
      <c r="VOL493" s="4"/>
      <c r="VOM493" s="4"/>
      <c r="VON493" s="4"/>
      <c r="VOO493" s="4"/>
      <c r="VOP493" s="4"/>
      <c r="VOQ493" s="4"/>
      <c r="VOR493" s="4"/>
      <c r="VOS493" s="4"/>
      <c r="VOT493" s="4"/>
      <c r="VOU493" s="4"/>
      <c r="VOV493" s="4"/>
      <c r="VOW493" s="4"/>
      <c r="VOX493" s="4"/>
      <c r="VOY493" s="4"/>
      <c r="VOZ493" s="4"/>
      <c r="VPA493" s="4"/>
      <c r="VPB493" s="4"/>
      <c r="VPC493" s="4"/>
      <c r="VPD493" s="4"/>
      <c r="VPE493" s="4"/>
      <c r="VPF493" s="4"/>
      <c r="VPG493" s="4"/>
      <c r="VPH493" s="4"/>
      <c r="VPI493" s="4"/>
      <c r="VPJ493" s="4"/>
      <c r="VPK493" s="4"/>
      <c r="VPL493" s="4"/>
      <c r="VPM493" s="4"/>
      <c r="VPN493" s="4"/>
      <c r="VPO493" s="4"/>
      <c r="VPP493" s="4"/>
      <c r="VPQ493" s="4"/>
      <c r="VPR493" s="4"/>
      <c r="VPS493" s="4"/>
      <c r="VPT493" s="4"/>
      <c r="VPU493" s="4"/>
      <c r="VPV493" s="4"/>
      <c r="VPW493" s="4"/>
      <c r="VPX493" s="4"/>
      <c r="VPY493" s="4"/>
      <c r="VPZ493" s="4"/>
      <c r="VQA493" s="4"/>
      <c r="VQB493" s="4"/>
      <c r="VQC493" s="4"/>
      <c r="VQD493" s="4"/>
      <c r="VQE493" s="4"/>
      <c r="VQF493" s="4"/>
      <c r="VQG493" s="4"/>
      <c r="VQH493" s="4"/>
      <c r="VQI493" s="4"/>
      <c r="VQJ493" s="4"/>
      <c r="VQK493" s="4"/>
      <c r="VQL493" s="4"/>
      <c r="VQM493" s="4"/>
      <c r="VQN493" s="4"/>
      <c r="VQO493" s="4"/>
      <c r="VQP493" s="4"/>
      <c r="VQQ493" s="4"/>
      <c r="VQR493" s="4"/>
      <c r="VQS493" s="4"/>
      <c r="VQT493" s="4"/>
      <c r="VQU493" s="4"/>
      <c r="VQV493" s="4"/>
      <c r="VQW493" s="4"/>
      <c r="VQX493" s="4"/>
      <c r="VQY493" s="4"/>
      <c r="VQZ493" s="4"/>
      <c r="VRA493" s="4"/>
      <c r="VRB493" s="4"/>
      <c r="VRC493" s="4"/>
      <c r="VRD493" s="4"/>
      <c r="VRE493" s="4"/>
      <c r="VRF493" s="4"/>
      <c r="VRG493" s="4"/>
      <c r="VRH493" s="4"/>
      <c r="VRI493" s="4"/>
      <c r="VRJ493" s="4"/>
      <c r="VRK493" s="4"/>
      <c r="VRL493" s="4"/>
      <c r="VRM493" s="4"/>
      <c r="VRN493" s="4"/>
      <c r="VRO493" s="4"/>
      <c r="VRP493" s="4"/>
      <c r="VRQ493" s="4"/>
      <c r="VRR493" s="4"/>
      <c r="VRS493" s="4"/>
      <c r="VRT493" s="4"/>
      <c r="VRU493" s="4"/>
      <c r="VRV493" s="4"/>
      <c r="VRW493" s="4"/>
      <c r="VRX493" s="4"/>
      <c r="VRY493" s="4"/>
      <c r="VRZ493" s="4"/>
      <c r="VSA493" s="4"/>
      <c r="VSB493" s="4"/>
      <c r="VSC493" s="4"/>
      <c r="VSD493" s="4"/>
      <c r="VSE493" s="4"/>
      <c r="VSF493" s="4"/>
      <c r="VSG493" s="4"/>
      <c r="VSH493" s="4"/>
      <c r="VSI493" s="4"/>
      <c r="VSJ493" s="4"/>
      <c r="VSK493" s="4"/>
      <c r="VSL493" s="4"/>
      <c r="VSM493" s="4"/>
      <c r="VSN493" s="4"/>
      <c r="VSO493" s="4"/>
      <c r="VSP493" s="4"/>
      <c r="VSQ493" s="4"/>
      <c r="VSR493" s="4"/>
      <c r="VSS493" s="4"/>
      <c r="VST493" s="4"/>
      <c r="VSU493" s="4"/>
      <c r="VSV493" s="4"/>
      <c r="VSW493" s="4"/>
      <c r="VSX493" s="4"/>
      <c r="VSY493" s="4"/>
      <c r="VSZ493" s="4"/>
      <c r="VTA493" s="4"/>
      <c r="VTB493" s="4"/>
      <c r="VTC493" s="4"/>
      <c r="VTD493" s="4"/>
      <c r="VTE493" s="4"/>
      <c r="VTF493" s="4"/>
      <c r="VTG493" s="4"/>
      <c r="VTH493" s="4"/>
      <c r="VTI493" s="4"/>
      <c r="VTJ493" s="4"/>
      <c r="VTK493" s="4"/>
      <c r="VTL493" s="4"/>
      <c r="VTM493" s="4"/>
      <c r="VTN493" s="4"/>
      <c r="VTO493" s="4"/>
      <c r="VTP493" s="4"/>
      <c r="VTQ493" s="4"/>
      <c r="VTR493" s="4"/>
      <c r="VTS493" s="4"/>
      <c r="VTT493" s="4"/>
      <c r="VTU493" s="4"/>
      <c r="VTV493" s="4"/>
      <c r="VTW493" s="4"/>
      <c r="VTX493" s="4"/>
      <c r="VTY493" s="4"/>
      <c r="VTZ493" s="4"/>
      <c r="VUA493" s="4"/>
      <c r="VUB493" s="4"/>
      <c r="VUC493" s="4"/>
      <c r="VUD493" s="4"/>
      <c r="VUE493" s="4"/>
      <c r="VUF493" s="4"/>
      <c r="VUG493" s="4"/>
      <c r="VUH493" s="4"/>
      <c r="VUI493" s="4"/>
      <c r="VUJ493" s="4"/>
      <c r="VUK493" s="4"/>
      <c r="VUL493" s="4"/>
      <c r="VUM493" s="4"/>
      <c r="VUN493" s="4"/>
      <c r="VUO493" s="4"/>
      <c r="VUP493" s="4"/>
      <c r="VUQ493" s="4"/>
      <c r="VUR493" s="4"/>
      <c r="VUS493" s="4"/>
      <c r="VUT493" s="4"/>
      <c r="VUU493" s="4"/>
      <c r="VUV493" s="4"/>
      <c r="VUW493" s="4"/>
      <c r="VUX493" s="4"/>
      <c r="VUY493" s="4"/>
      <c r="VUZ493" s="4"/>
      <c r="VVA493" s="4"/>
      <c r="VVB493" s="4"/>
      <c r="VVC493" s="4"/>
      <c r="VVD493" s="4"/>
      <c r="VVE493" s="4"/>
      <c r="VVF493" s="4"/>
      <c r="VVG493" s="4"/>
      <c r="VVH493" s="4"/>
      <c r="VVI493" s="4"/>
      <c r="VVJ493" s="4"/>
      <c r="VVK493" s="4"/>
      <c r="VVL493" s="4"/>
      <c r="VVM493" s="4"/>
      <c r="VVN493" s="4"/>
      <c r="VVO493" s="4"/>
      <c r="VVP493" s="4"/>
      <c r="VVQ493" s="4"/>
      <c r="VVR493" s="4"/>
      <c r="VVS493" s="4"/>
      <c r="VVT493" s="4"/>
      <c r="VVU493" s="4"/>
      <c r="VVV493" s="4"/>
      <c r="VVW493" s="4"/>
      <c r="VVX493" s="4"/>
      <c r="VVY493" s="4"/>
      <c r="VVZ493" s="4"/>
      <c r="VWA493" s="4"/>
      <c r="VWB493" s="4"/>
      <c r="VWC493" s="4"/>
      <c r="VWD493" s="4"/>
      <c r="VWE493" s="4"/>
      <c r="VWF493" s="4"/>
      <c r="VWG493" s="4"/>
      <c r="VWH493" s="4"/>
      <c r="VWI493" s="4"/>
      <c r="VWJ493" s="4"/>
      <c r="VWK493" s="4"/>
      <c r="VWL493" s="4"/>
      <c r="VWM493" s="4"/>
      <c r="VWN493" s="4"/>
      <c r="VWO493" s="4"/>
      <c r="VWP493" s="4"/>
      <c r="VWQ493" s="4"/>
      <c r="VWR493" s="4"/>
      <c r="VWS493" s="4"/>
      <c r="VWT493" s="4"/>
      <c r="VWU493" s="4"/>
      <c r="VWV493" s="4"/>
      <c r="VWW493" s="4"/>
      <c r="VWX493" s="4"/>
      <c r="VWY493" s="4"/>
      <c r="VWZ493" s="4"/>
      <c r="VXA493" s="4"/>
      <c r="VXB493" s="4"/>
      <c r="VXC493" s="4"/>
      <c r="VXD493" s="4"/>
      <c r="VXE493" s="4"/>
      <c r="VXF493" s="4"/>
      <c r="VXG493" s="4"/>
      <c r="VXH493" s="4"/>
      <c r="VXI493" s="4"/>
      <c r="VXJ493" s="4"/>
      <c r="VXK493" s="4"/>
      <c r="VXL493" s="4"/>
      <c r="VXM493" s="4"/>
      <c r="VXN493" s="4"/>
      <c r="VXO493" s="4"/>
      <c r="VXP493" s="4"/>
      <c r="VXQ493" s="4"/>
      <c r="VXR493" s="4"/>
      <c r="VXS493" s="4"/>
      <c r="VXT493" s="4"/>
      <c r="VXU493" s="4"/>
      <c r="VXV493" s="4"/>
      <c r="VXW493" s="4"/>
      <c r="VXX493" s="4"/>
      <c r="VXY493" s="4"/>
      <c r="VXZ493" s="4"/>
      <c r="VYA493" s="4"/>
      <c r="VYB493" s="4"/>
      <c r="VYC493" s="4"/>
      <c r="VYD493" s="4"/>
      <c r="VYE493" s="4"/>
      <c r="VYF493" s="4"/>
      <c r="VYG493" s="4"/>
      <c r="VYH493" s="4"/>
      <c r="VYI493" s="4"/>
      <c r="VYJ493" s="4"/>
      <c r="VYK493" s="4"/>
      <c r="VYL493" s="4"/>
      <c r="VYM493" s="4"/>
      <c r="VYN493" s="4"/>
      <c r="VYO493" s="4"/>
      <c r="VYP493" s="4"/>
      <c r="VYQ493" s="4"/>
      <c r="VYR493" s="4"/>
      <c r="VYS493" s="4"/>
      <c r="VYT493" s="4"/>
      <c r="VYU493" s="4"/>
      <c r="VYV493" s="4"/>
      <c r="VYW493" s="4"/>
      <c r="VYX493" s="4"/>
      <c r="VYY493" s="4"/>
      <c r="VYZ493" s="4"/>
      <c r="VZA493" s="4"/>
      <c r="VZB493" s="4"/>
      <c r="VZC493" s="4"/>
      <c r="VZD493" s="4"/>
      <c r="VZE493" s="4"/>
      <c r="VZF493" s="4"/>
      <c r="VZG493" s="4"/>
      <c r="VZH493" s="4"/>
      <c r="VZI493" s="4"/>
      <c r="VZJ493" s="4"/>
      <c r="VZK493" s="4"/>
      <c r="VZL493" s="4"/>
      <c r="VZM493" s="4"/>
      <c r="VZN493" s="4"/>
      <c r="VZO493" s="4"/>
      <c r="VZP493" s="4"/>
      <c r="VZQ493" s="4"/>
      <c r="VZR493" s="4"/>
      <c r="VZS493" s="4"/>
      <c r="VZT493" s="4"/>
      <c r="VZU493" s="4"/>
      <c r="VZV493" s="4"/>
      <c r="VZW493" s="4"/>
      <c r="VZX493" s="4"/>
      <c r="VZY493" s="4"/>
      <c r="VZZ493" s="4"/>
      <c r="WAA493" s="4"/>
      <c r="WAB493" s="4"/>
      <c r="WAC493" s="4"/>
      <c r="WAD493" s="4"/>
      <c r="WAE493" s="4"/>
      <c r="WAF493" s="4"/>
      <c r="WAG493" s="4"/>
      <c r="WAH493" s="4"/>
      <c r="WAI493" s="4"/>
      <c r="WAJ493" s="4"/>
      <c r="WAK493" s="4"/>
      <c r="WAL493" s="4"/>
      <c r="WAM493" s="4"/>
      <c r="WAN493" s="4"/>
      <c r="WAO493" s="4"/>
      <c r="WAP493" s="4"/>
      <c r="WAQ493" s="4"/>
      <c r="WAR493" s="4"/>
      <c r="WAS493" s="4"/>
      <c r="WAT493" s="4"/>
      <c r="WAU493" s="4"/>
      <c r="WAV493" s="4"/>
      <c r="WAW493" s="4"/>
      <c r="WAX493" s="4"/>
      <c r="WAY493" s="4"/>
      <c r="WAZ493" s="4"/>
      <c r="WBA493" s="4"/>
      <c r="WBB493" s="4"/>
      <c r="WBC493" s="4"/>
      <c r="WBD493" s="4"/>
      <c r="WBE493" s="4"/>
      <c r="WBF493" s="4"/>
      <c r="WBG493" s="4"/>
      <c r="WBH493" s="4"/>
      <c r="WBI493" s="4"/>
      <c r="WBJ493" s="4"/>
      <c r="WBK493" s="4"/>
      <c r="WBL493" s="4"/>
      <c r="WBM493" s="4"/>
      <c r="WBN493" s="4"/>
      <c r="WBO493" s="4"/>
      <c r="WBP493" s="4"/>
      <c r="WBQ493" s="4"/>
      <c r="WBR493" s="4"/>
      <c r="WBS493" s="4"/>
      <c r="WBT493" s="4"/>
      <c r="WBU493" s="4"/>
      <c r="WBV493" s="4"/>
      <c r="WBW493" s="4"/>
      <c r="WBX493" s="4"/>
      <c r="WBY493" s="4"/>
      <c r="WBZ493" s="4"/>
      <c r="WCA493" s="4"/>
      <c r="WCB493" s="4"/>
      <c r="WCC493" s="4"/>
      <c r="WCD493" s="4"/>
      <c r="WCE493" s="4"/>
      <c r="WCF493" s="4"/>
      <c r="WCG493" s="4"/>
      <c r="WCH493" s="4"/>
      <c r="WCI493" s="4"/>
      <c r="WCJ493" s="4"/>
      <c r="WCK493" s="4"/>
      <c r="WCL493" s="4"/>
      <c r="WCM493" s="4"/>
      <c r="WCN493" s="4"/>
      <c r="WCO493" s="4"/>
      <c r="WCP493" s="4"/>
      <c r="WCQ493" s="4"/>
      <c r="WCR493" s="4"/>
      <c r="WCS493" s="4"/>
      <c r="WCT493" s="4"/>
      <c r="WCU493" s="4"/>
      <c r="WCV493" s="4"/>
      <c r="WCW493" s="4"/>
      <c r="WCX493" s="4"/>
      <c r="WCY493" s="4"/>
      <c r="WCZ493" s="4"/>
      <c r="WDA493" s="4"/>
      <c r="WDB493" s="4"/>
      <c r="WDC493" s="4"/>
      <c r="WDD493" s="4"/>
      <c r="WDE493" s="4"/>
      <c r="WDF493" s="4"/>
      <c r="WDG493" s="4"/>
      <c r="WDH493" s="4"/>
      <c r="WDI493" s="4"/>
      <c r="WDJ493" s="4"/>
      <c r="WDK493" s="4"/>
      <c r="WDL493" s="4"/>
      <c r="WDM493" s="4"/>
      <c r="WDN493" s="4"/>
      <c r="WDO493" s="4"/>
      <c r="WDP493" s="4"/>
      <c r="WDQ493" s="4"/>
      <c r="WDR493" s="4"/>
      <c r="WDS493" s="4"/>
      <c r="WDT493" s="4"/>
      <c r="WDU493" s="4"/>
      <c r="WDV493" s="4"/>
      <c r="WDW493" s="4"/>
      <c r="WDX493" s="4"/>
      <c r="WDY493" s="4"/>
      <c r="WDZ493" s="4"/>
      <c r="WEA493" s="4"/>
      <c r="WEB493" s="4"/>
      <c r="WEC493" s="4"/>
      <c r="WED493" s="4"/>
      <c r="WEE493" s="4"/>
      <c r="WEF493" s="4"/>
      <c r="WEG493" s="4"/>
      <c r="WEH493" s="4"/>
      <c r="WEI493" s="4"/>
      <c r="WEJ493" s="4"/>
      <c r="WEK493" s="4"/>
      <c r="WEL493" s="4"/>
      <c r="WEM493" s="4"/>
      <c r="WEN493" s="4"/>
      <c r="WEO493" s="4"/>
      <c r="WEP493" s="4"/>
      <c r="WEQ493" s="4"/>
      <c r="WER493" s="4"/>
      <c r="WES493" s="4"/>
      <c r="WET493" s="4"/>
      <c r="WEU493" s="4"/>
      <c r="WEV493" s="4"/>
      <c r="WEW493" s="4"/>
      <c r="WEX493" s="4"/>
      <c r="WEY493" s="4"/>
      <c r="WEZ493" s="4"/>
      <c r="WFA493" s="4"/>
      <c r="WFB493" s="4"/>
      <c r="WFC493" s="4"/>
      <c r="WFD493" s="4"/>
      <c r="WFE493" s="4"/>
      <c r="WFF493" s="4"/>
      <c r="WFG493" s="4"/>
      <c r="WFH493" s="4"/>
      <c r="WFI493" s="4"/>
      <c r="WFJ493" s="4"/>
      <c r="WFK493" s="4"/>
      <c r="WFL493" s="4"/>
      <c r="WFM493" s="4"/>
      <c r="WFN493" s="4"/>
      <c r="WFO493" s="4"/>
      <c r="WFP493" s="4"/>
      <c r="WFQ493" s="4"/>
      <c r="WFR493" s="4"/>
      <c r="WFS493" s="4"/>
      <c r="WFT493" s="4"/>
      <c r="WFU493" s="4"/>
      <c r="WFV493" s="4"/>
      <c r="WFW493" s="4"/>
      <c r="WFX493" s="4"/>
      <c r="WFY493" s="4"/>
      <c r="WFZ493" s="4"/>
      <c r="WGA493" s="4"/>
      <c r="WGB493" s="4"/>
      <c r="WGC493" s="4"/>
      <c r="WGD493" s="4"/>
      <c r="WGE493" s="4"/>
      <c r="WGF493" s="4"/>
      <c r="WGG493" s="4"/>
      <c r="WGH493" s="4"/>
      <c r="WGI493" s="4"/>
      <c r="WGJ493" s="4"/>
      <c r="WGK493" s="4"/>
      <c r="WGL493" s="4"/>
      <c r="WGM493" s="4"/>
      <c r="WGN493" s="4"/>
      <c r="WGO493" s="4"/>
      <c r="WGP493" s="4"/>
      <c r="WGQ493" s="4"/>
      <c r="WGR493" s="4"/>
      <c r="WGS493" s="4"/>
      <c r="WGT493" s="4"/>
      <c r="WGU493" s="4"/>
      <c r="WGV493" s="4"/>
      <c r="WGW493" s="4"/>
      <c r="WGX493" s="4"/>
      <c r="WGY493" s="4"/>
      <c r="WGZ493" s="4"/>
      <c r="WHA493" s="4"/>
      <c r="WHB493" s="4"/>
      <c r="WHC493" s="4"/>
      <c r="WHD493" s="4"/>
      <c r="WHE493" s="4"/>
      <c r="WHF493" s="4"/>
      <c r="WHG493" s="4"/>
      <c r="WHH493" s="4"/>
      <c r="WHI493" s="4"/>
      <c r="WHJ493" s="4"/>
      <c r="WHK493" s="4"/>
      <c r="WHL493" s="4"/>
      <c r="WHM493" s="4"/>
      <c r="WHN493" s="4"/>
      <c r="WHO493" s="4"/>
      <c r="WHP493" s="4"/>
      <c r="WHQ493" s="4"/>
      <c r="WHR493" s="4"/>
      <c r="WHS493" s="4"/>
      <c r="WHT493" s="4"/>
      <c r="WHU493" s="4"/>
      <c r="WHV493" s="4"/>
      <c r="WHW493" s="4"/>
      <c r="WHX493" s="4"/>
      <c r="WHY493" s="4"/>
      <c r="WHZ493" s="4"/>
      <c r="WIA493" s="4"/>
      <c r="WIB493" s="4"/>
      <c r="WIC493" s="4"/>
      <c r="WID493" s="4"/>
      <c r="WIE493" s="4"/>
      <c r="WIF493" s="4"/>
      <c r="WIG493" s="4"/>
      <c r="WIH493" s="4"/>
      <c r="WII493" s="4"/>
      <c r="WIJ493" s="4"/>
      <c r="WIK493" s="4"/>
      <c r="WIL493" s="4"/>
      <c r="WIM493" s="4"/>
      <c r="WIN493" s="4"/>
      <c r="WIO493" s="4"/>
      <c r="WIP493" s="4"/>
      <c r="WIQ493" s="4"/>
      <c r="WIR493" s="4"/>
      <c r="WIS493" s="4"/>
      <c r="WIT493" s="4"/>
      <c r="WIU493" s="4"/>
      <c r="WIV493" s="4"/>
      <c r="WIW493" s="4"/>
      <c r="WIX493" s="4"/>
      <c r="WIY493" s="4"/>
      <c r="WIZ493" s="4"/>
      <c r="WJA493" s="4"/>
      <c r="WJB493" s="4"/>
      <c r="WJC493" s="4"/>
      <c r="WJD493" s="4"/>
      <c r="WJE493" s="4"/>
      <c r="WJF493" s="4"/>
      <c r="WJG493" s="4"/>
      <c r="WJH493" s="4"/>
      <c r="WJI493" s="4"/>
      <c r="WJJ493" s="4"/>
      <c r="WJK493" s="4"/>
      <c r="WJL493" s="4"/>
      <c r="WJM493" s="4"/>
      <c r="WJN493" s="4"/>
      <c r="WJO493" s="4"/>
      <c r="WJP493" s="4"/>
      <c r="WJQ493" s="4"/>
      <c r="WJR493" s="4"/>
      <c r="WJS493" s="4"/>
      <c r="WJT493" s="4"/>
      <c r="WJU493" s="4"/>
      <c r="WJV493" s="4"/>
      <c r="WJW493" s="4"/>
      <c r="WJX493" s="4"/>
      <c r="WJY493" s="4"/>
      <c r="WJZ493" s="4"/>
      <c r="WKA493" s="4"/>
      <c r="WKB493" s="4"/>
      <c r="WKC493" s="4"/>
      <c r="WKD493" s="4"/>
      <c r="WKE493" s="4"/>
      <c r="WKF493" s="4"/>
      <c r="WKG493" s="4"/>
      <c r="WKH493" s="4"/>
      <c r="WKI493" s="4"/>
      <c r="WKJ493" s="4"/>
      <c r="WKK493" s="4"/>
      <c r="WKL493" s="4"/>
      <c r="WKM493" s="4"/>
      <c r="WKN493" s="4"/>
      <c r="WKO493" s="4"/>
      <c r="WKP493" s="4"/>
      <c r="WKQ493" s="4"/>
      <c r="WKR493" s="4"/>
      <c r="WKS493" s="4"/>
      <c r="WKT493" s="4"/>
      <c r="WKU493" s="4"/>
      <c r="WKV493" s="4"/>
      <c r="WKW493" s="4"/>
      <c r="WKX493" s="4"/>
      <c r="WKY493" s="4"/>
      <c r="WKZ493" s="4"/>
      <c r="WLA493" s="4"/>
      <c r="WLB493" s="4"/>
      <c r="WLC493" s="4"/>
      <c r="WLD493" s="4"/>
      <c r="WLE493" s="4"/>
      <c r="WLF493" s="4"/>
      <c r="WLG493" s="4"/>
      <c r="WLH493" s="4"/>
      <c r="WLI493" s="4"/>
      <c r="WLJ493" s="4"/>
      <c r="WLK493" s="4"/>
      <c r="WLL493" s="4"/>
      <c r="WLM493" s="4"/>
      <c r="WLN493" s="4"/>
      <c r="WLO493" s="4"/>
      <c r="WLP493" s="4"/>
      <c r="WLQ493" s="4"/>
      <c r="WLR493" s="4"/>
      <c r="WLS493" s="4"/>
      <c r="WLT493" s="4"/>
      <c r="WLU493" s="4"/>
      <c r="WLV493" s="4"/>
      <c r="WLW493" s="4"/>
      <c r="WLX493" s="4"/>
      <c r="WLY493" s="4"/>
      <c r="WLZ493" s="4"/>
      <c r="WMA493" s="4"/>
      <c r="WMB493" s="4"/>
      <c r="WMC493" s="4"/>
      <c r="WMD493" s="4"/>
      <c r="WME493" s="4"/>
      <c r="WMF493" s="4"/>
      <c r="WMG493" s="4"/>
      <c r="WMH493" s="4"/>
      <c r="WMI493" s="4"/>
      <c r="WMJ493" s="4"/>
      <c r="WMK493" s="4"/>
      <c r="WML493" s="4"/>
      <c r="WMM493" s="4"/>
      <c r="WMN493" s="4"/>
      <c r="WMO493" s="4"/>
      <c r="WMP493" s="4"/>
      <c r="WMQ493" s="4"/>
      <c r="WMR493" s="4"/>
      <c r="WMS493" s="4"/>
      <c r="WMT493" s="4"/>
      <c r="WMU493" s="4"/>
      <c r="WMV493" s="4"/>
      <c r="WMW493" s="4"/>
      <c r="WMX493" s="4"/>
      <c r="WMY493" s="4"/>
      <c r="WMZ493" s="4"/>
      <c r="WNA493" s="4"/>
      <c r="WNB493" s="4"/>
      <c r="WNC493" s="4"/>
      <c r="WND493" s="4"/>
      <c r="WNE493" s="4"/>
      <c r="WNF493" s="4"/>
      <c r="WNG493" s="4"/>
      <c r="WNH493" s="4"/>
      <c r="WNI493" s="4"/>
      <c r="WNJ493" s="4"/>
      <c r="WNK493" s="4"/>
      <c r="WNL493" s="4"/>
      <c r="WNM493" s="4"/>
      <c r="WNN493" s="4"/>
      <c r="WNO493" s="4"/>
      <c r="WNP493" s="4"/>
      <c r="WNQ493" s="4"/>
      <c r="WNR493" s="4"/>
      <c r="WNS493" s="4"/>
      <c r="WNT493" s="4"/>
      <c r="WNU493" s="4"/>
      <c r="WNV493" s="4"/>
      <c r="WNW493" s="4"/>
      <c r="WNX493" s="4"/>
      <c r="WNY493" s="4"/>
      <c r="WNZ493" s="4"/>
      <c r="WOA493" s="4"/>
      <c r="WOB493" s="4"/>
      <c r="WOC493" s="4"/>
      <c r="WOD493" s="4"/>
      <c r="WOE493" s="4"/>
      <c r="WOF493" s="4"/>
      <c r="WOG493" s="4"/>
      <c r="WOH493" s="4"/>
      <c r="WOI493" s="4"/>
      <c r="WOJ493" s="4"/>
      <c r="WOK493" s="4"/>
      <c r="WOL493" s="4"/>
      <c r="WOM493" s="4"/>
      <c r="WON493" s="4"/>
      <c r="WOO493" s="4"/>
      <c r="WOP493" s="4"/>
      <c r="WOQ493" s="4"/>
      <c r="WOR493" s="4"/>
      <c r="WOS493" s="4"/>
      <c r="WOT493" s="4"/>
      <c r="WOU493" s="4"/>
      <c r="WOV493" s="4"/>
      <c r="WOW493" s="4"/>
      <c r="WOX493" s="4"/>
      <c r="WOY493" s="4"/>
      <c r="WOZ493" s="4"/>
      <c r="WPA493" s="4"/>
      <c r="WPB493" s="4"/>
      <c r="WPC493" s="4"/>
      <c r="WPD493" s="4"/>
      <c r="WPE493" s="4"/>
      <c r="WPF493" s="4"/>
      <c r="WPG493" s="4"/>
      <c r="WPH493" s="4"/>
      <c r="WPI493" s="4"/>
      <c r="WPJ493" s="4"/>
      <c r="WPK493" s="4"/>
      <c r="WPL493" s="4"/>
      <c r="WPM493" s="4"/>
      <c r="WPN493" s="4"/>
      <c r="WPO493" s="4"/>
      <c r="WPP493" s="4"/>
      <c r="WPQ493" s="4"/>
      <c r="WPR493" s="4"/>
      <c r="WPS493" s="4"/>
      <c r="WPT493" s="4"/>
      <c r="WPU493" s="4"/>
      <c r="WPV493" s="4"/>
      <c r="WPW493" s="4"/>
      <c r="WPX493" s="4"/>
      <c r="WPY493" s="4"/>
      <c r="WPZ493" s="4"/>
      <c r="WQA493" s="4"/>
      <c r="WQB493" s="4"/>
      <c r="WQC493" s="4"/>
      <c r="WQD493" s="4"/>
      <c r="WQE493" s="4"/>
      <c r="WQF493" s="4"/>
      <c r="WQG493" s="4"/>
      <c r="WQH493" s="4"/>
      <c r="WQI493" s="4"/>
      <c r="WQJ493" s="4"/>
      <c r="WQK493" s="4"/>
      <c r="WQL493" s="4"/>
      <c r="WQM493" s="4"/>
      <c r="WQN493" s="4"/>
      <c r="WQO493" s="4"/>
      <c r="WQP493" s="4"/>
      <c r="WQQ493" s="4"/>
      <c r="WQR493" s="4"/>
      <c r="WQS493" s="4"/>
      <c r="WQT493" s="4"/>
      <c r="WQU493" s="4"/>
      <c r="WQV493" s="4"/>
      <c r="WQW493" s="4"/>
      <c r="WQX493" s="4"/>
      <c r="WQY493" s="4"/>
      <c r="WQZ493" s="4"/>
      <c r="WRA493" s="4"/>
      <c r="WRB493" s="4"/>
      <c r="WRC493" s="4"/>
      <c r="WRD493" s="4"/>
      <c r="WRE493" s="4"/>
      <c r="WRF493" s="4"/>
      <c r="WRG493" s="4"/>
      <c r="WRH493" s="4"/>
      <c r="WRI493" s="4"/>
      <c r="WRJ493" s="4"/>
      <c r="WRK493" s="4"/>
      <c r="WRL493" s="4"/>
      <c r="WRM493" s="4"/>
      <c r="WRN493" s="4"/>
      <c r="WRO493" s="4"/>
      <c r="WRP493" s="4"/>
      <c r="WRQ493" s="4"/>
      <c r="WRR493" s="4"/>
      <c r="WRS493" s="4"/>
      <c r="WRT493" s="4"/>
      <c r="WRU493" s="4"/>
      <c r="WRV493" s="4"/>
      <c r="WRW493" s="4"/>
      <c r="WRX493" s="4"/>
      <c r="WRY493" s="4"/>
      <c r="WRZ493" s="4"/>
      <c r="WSA493" s="4"/>
      <c r="WSB493" s="4"/>
      <c r="WSC493" s="4"/>
      <c r="WSD493" s="4"/>
      <c r="WSE493" s="4"/>
      <c r="WSF493" s="4"/>
      <c r="WSG493" s="4"/>
      <c r="WSH493" s="4"/>
      <c r="WSI493" s="4"/>
      <c r="WSJ493" s="4"/>
      <c r="WSK493" s="4"/>
      <c r="WSL493" s="4"/>
      <c r="WSM493" s="4"/>
      <c r="WSN493" s="4"/>
      <c r="WSO493" s="4"/>
      <c r="WSP493" s="4"/>
      <c r="WSQ493" s="4"/>
      <c r="WSR493" s="4"/>
      <c r="WSS493" s="4"/>
      <c r="WST493" s="4"/>
      <c r="WSU493" s="4"/>
      <c r="WSV493" s="4"/>
      <c r="WSW493" s="4"/>
      <c r="WSX493" s="4"/>
      <c r="WSY493" s="4"/>
      <c r="WSZ493" s="4"/>
      <c r="WTA493" s="4"/>
      <c r="WTB493" s="4"/>
      <c r="WTC493" s="4"/>
      <c r="WTD493" s="4"/>
      <c r="WTE493" s="4"/>
      <c r="WTF493" s="4"/>
      <c r="WTG493" s="4"/>
      <c r="WTH493" s="4"/>
      <c r="WTI493" s="4"/>
      <c r="WTJ493" s="4"/>
      <c r="WTK493" s="4"/>
      <c r="WTL493" s="4"/>
      <c r="WTM493" s="4"/>
      <c r="WTN493" s="4"/>
      <c r="WTO493" s="4"/>
      <c r="WTP493" s="4"/>
      <c r="WTQ493" s="4"/>
      <c r="WTR493" s="4"/>
      <c r="WTS493" s="4"/>
      <c r="WTT493" s="4"/>
      <c r="WTU493" s="4"/>
      <c r="WTV493" s="4"/>
      <c r="WTW493" s="4"/>
      <c r="WTX493" s="4"/>
      <c r="WTY493" s="4"/>
      <c r="WTZ493" s="4"/>
      <c r="WUA493" s="4"/>
      <c r="WUB493" s="4"/>
      <c r="WUC493" s="4"/>
      <c r="WUD493" s="4"/>
      <c r="WUE493" s="4"/>
      <c r="WUF493" s="4"/>
      <c r="WUG493" s="4"/>
      <c r="WUH493" s="4"/>
      <c r="WUI493" s="4"/>
      <c r="WUJ493" s="4"/>
      <c r="WUK493" s="4"/>
      <c r="WUL493" s="4"/>
      <c r="WUM493" s="4"/>
      <c r="WUN493" s="4"/>
      <c r="WUO493" s="4"/>
      <c r="WUP493" s="4"/>
      <c r="WUQ493" s="4"/>
      <c r="WUR493" s="4"/>
      <c r="WUS493" s="4"/>
      <c r="WUT493" s="4"/>
      <c r="WUU493" s="4"/>
      <c r="WUV493" s="4"/>
      <c r="WUW493" s="4"/>
      <c r="WUX493" s="4"/>
      <c r="WUY493" s="4"/>
      <c r="WUZ493" s="4"/>
      <c r="WVA493" s="4"/>
      <c r="WVB493" s="4"/>
      <c r="WVC493" s="4"/>
      <c r="WVD493" s="4"/>
      <c r="WVE493" s="4"/>
      <c r="WVF493" s="4"/>
      <c r="WVG493" s="4"/>
      <c r="WVH493" s="4"/>
      <c r="WVI493" s="4"/>
      <c r="WVJ493" s="4"/>
      <c r="WVK493" s="4"/>
      <c r="WVL493" s="4"/>
      <c r="WVM493" s="4"/>
      <c r="WVN493" s="4"/>
      <c r="WVO493" s="4"/>
      <c r="WVP493" s="4"/>
      <c r="WVQ493" s="4"/>
      <c r="WVR493" s="4"/>
      <c r="WVS493" s="4"/>
      <c r="WVT493" s="4"/>
      <c r="WVU493" s="4"/>
      <c r="WVV493" s="4"/>
      <c r="WVW493" s="4"/>
      <c r="WVX493" s="4"/>
      <c r="WVY493" s="4"/>
      <c r="WVZ493" s="4"/>
      <c r="WWA493" s="4"/>
      <c r="WWB493" s="4"/>
      <c r="WWC493" s="4"/>
      <c r="WWD493" s="4"/>
      <c r="WWE493" s="4"/>
      <c r="WWF493" s="4"/>
      <c r="WWG493" s="4"/>
      <c r="WWH493" s="4"/>
      <c r="WWI493" s="4"/>
      <c r="WWJ493" s="4"/>
      <c r="WWK493" s="4"/>
      <c r="WWL493" s="4"/>
      <c r="WWM493" s="4"/>
      <c r="WWN493" s="4"/>
      <c r="WWO493" s="4"/>
      <c r="WWP493" s="4"/>
      <c r="WWQ493" s="4"/>
      <c r="WWR493" s="4"/>
      <c r="WWS493" s="4"/>
      <c r="WWT493" s="4"/>
      <c r="WWU493" s="4"/>
      <c r="WWV493" s="4"/>
      <c r="WWW493" s="4"/>
      <c r="WWX493" s="4"/>
      <c r="WWY493" s="4"/>
      <c r="WWZ493" s="4"/>
      <c r="WXA493" s="4"/>
      <c r="WXB493" s="4"/>
      <c r="WXC493" s="4"/>
      <c r="WXD493" s="4"/>
      <c r="WXE493" s="4"/>
      <c r="WXF493" s="4"/>
      <c r="WXG493" s="4"/>
      <c r="WXH493" s="4"/>
      <c r="WXI493" s="4"/>
      <c r="WXJ493" s="4"/>
      <c r="WXK493" s="4"/>
      <c r="WXL493" s="4"/>
      <c r="WXM493" s="4"/>
      <c r="WXN493" s="4"/>
      <c r="WXO493" s="4"/>
      <c r="WXP493" s="4"/>
      <c r="WXQ493" s="4"/>
      <c r="WXR493" s="4"/>
      <c r="WXS493" s="4"/>
      <c r="WXT493" s="4"/>
      <c r="WXU493" s="4"/>
      <c r="WXV493" s="4"/>
      <c r="WXW493" s="4"/>
      <c r="WXX493" s="4"/>
      <c r="WXY493" s="4"/>
      <c r="WXZ493" s="4"/>
      <c r="WYA493" s="4"/>
      <c r="WYB493" s="4"/>
      <c r="WYC493" s="4"/>
      <c r="WYD493" s="4"/>
      <c r="WYE493" s="4"/>
      <c r="WYF493" s="4"/>
      <c r="WYG493" s="4"/>
      <c r="WYH493" s="4"/>
      <c r="WYI493" s="4"/>
      <c r="WYJ493" s="4"/>
      <c r="WYK493" s="4"/>
      <c r="WYL493" s="4"/>
      <c r="WYM493" s="4"/>
      <c r="WYN493" s="4"/>
      <c r="WYO493" s="4"/>
      <c r="WYP493" s="4"/>
      <c r="WYQ493" s="4"/>
      <c r="WYR493" s="4"/>
      <c r="WYS493" s="4"/>
      <c r="WYT493" s="4"/>
      <c r="WYU493" s="4"/>
      <c r="WYV493" s="4"/>
      <c r="WYW493" s="4"/>
      <c r="WYX493" s="4"/>
      <c r="WYY493" s="4"/>
      <c r="WYZ493" s="4"/>
      <c r="WZA493" s="4"/>
      <c r="WZB493" s="4"/>
      <c r="WZC493" s="4"/>
      <c r="WZD493" s="4"/>
      <c r="WZE493" s="4"/>
      <c r="WZF493" s="4"/>
      <c r="WZG493" s="4"/>
      <c r="WZH493" s="4"/>
      <c r="WZI493" s="4"/>
      <c r="WZJ493" s="4"/>
      <c r="WZK493" s="4"/>
      <c r="WZL493" s="4"/>
      <c r="WZM493" s="4"/>
      <c r="WZN493" s="4"/>
      <c r="WZO493" s="4"/>
      <c r="WZP493" s="4"/>
      <c r="WZQ493" s="4"/>
      <c r="WZR493" s="4"/>
      <c r="WZS493" s="4"/>
      <c r="WZT493" s="4"/>
      <c r="WZU493" s="4"/>
      <c r="WZV493" s="4"/>
      <c r="WZW493" s="4"/>
      <c r="WZX493" s="4"/>
      <c r="WZY493" s="4"/>
      <c r="WZZ493" s="4"/>
      <c r="XAA493" s="4"/>
      <c r="XAB493" s="4"/>
      <c r="XAC493" s="4"/>
      <c r="XAD493" s="4"/>
      <c r="XAE493" s="4"/>
      <c r="XAF493" s="4"/>
      <c r="XAG493" s="4"/>
      <c r="XAH493" s="4"/>
      <c r="XAI493" s="4"/>
      <c r="XAJ493" s="4"/>
      <c r="XAK493" s="4"/>
      <c r="XAL493" s="4"/>
      <c r="XAM493" s="4"/>
      <c r="XAN493" s="4"/>
      <c r="XAO493" s="4"/>
      <c r="XAP493" s="4"/>
      <c r="XAQ493" s="4"/>
      <c r="XAR493" s="4"/>
      <c r="XAS493" s="4"/>
      <c r="XAT493" s="4"/>
      <c r="XAU493" s="4"/>
      <c r="XAV493" s="4"/>
      <c r="XAW493" s="4"/>
      <c r="XAX493" s="4"/>
      <c r="XAY493" s="4"/>
      <c r="XAZ493" s="4"/>
      <c r="XBA493" s="4"/>
      <c r="XBB493" s="4"/>
      <c r="XBC493" s="4"/>
      <c r="XBD493" s="4"/>
      <c r="XBE493" s="4"/>
      <c r="XBF493" s="4"/>
      <c r="XBG493" s="4"/>
      <c r="XBH493" s="4"/>
      <c r="XBI493" s="4"/>
      <c r="XBJ493" s="4"/>
      <c r="XBK493" s="4"/>
      <c r="XBL493" s="4"/>
      <c r="XBM493" s="4"/>
      <c r="XBN493" s="4"/>
      <c r="XBO493" s="4"/>
      <c r="XBP493" s="4"/>
      <c r="XBQ493" s="4"/>
      <c r="XBR493" s="4"/>
      <c r="XBS493" s="4"/>
      <c r="XBT493" s="4"/>
      <c r="XBU493" s="4"/>
      <c r="XBV493" s="4"/>
      <c r="XBW493" s="4"/>
      <c r="XBX493" s="4"/>
      <c r="XBY493" s="4"/>
      <c r="XBZ493" s="4"/>
      <c r="XCA493" s="4"/>
      <c r="XCB493" s="4"/>
      <c r="XCC493" s="4"/>
      <c r="XCD493" s="4"/>
      <c r="XCE493" s="4"/>
      <c r="XCF493" s="4"/>
      <c r="XCG493" s="4"/>
      <c r="XCH493" s="4"/>
      <c r="XCI493" s="4"/>
      <c r="XCJ493" s="4"/>
      <c r="XCK493" s="4"/>
      <c r="XCL493" s="4"/>
      <c r="XCM493" s="4"/>
      <c r="XCN493" s="4"/>
      <c r="XCO493" s="4"/>
      <c r="XCP493" s="4"/>
      <c r="XCQ493" s="4"/>
      <c r="XCR493" s="4"/>
      <c r="XCS493" s="4"/>
      <c r="XCT493" s="4"/>
      <c r="XCU493" s="4"/>
      <c r="XCV493" s="4"/>
      <c r="XCW493" s="4"/>
      <c r="XCX493" s="4"/>
      <c r="XCY493" s="4"/>
      <c r="XCZ493" s="4"/>
      <c r="XDA493" s="4"/>
      <c r="XDB493" s="4"/>
      <c r="XDC493" s="4"/>
      <c r="XDD493" s="4"/>
      <c r="XDE493" s="4"/>
      <c r="XDF493" s="4"/>
      <c r="XDG493" s="4"/>
      <c r="XDH493" s="4"/>
      <c r="XDI493" s="4"/>
      <c r="XDJ493" s="4"/>
      <c r="XDK493" s="4"/>
      <c r="XDL493" s="4"/>
      <c r="XDM493" s="4"/>
      <c r="XDN493" s="4"/>
      <c r="XDO493" s="4"/>
      <c r="XDP493" s="4"/>
      <c r="XDQ493" s="4"/>
      <c r="XDR493" s="4"/>
      <c r="XDS493" s="4"/>
      <c r="XDT493" s="4"/>
      <c r="XDU493" s="4"/>
      <c r="XDV493" s="4"/>
      <c r="XDW493" s="4"/>
      <c r="XDX493" s="4"/>
      <c r="XDY493" s="4"/>
      <c r="XDZ493" s="4"/>
      <c r="XEA493" s="4"/>
      <c r="XEB493" s="4"/>
      <c r="XEC493" s="4"/>
      <c r="XED493" s="4"/>
      <c r="XEE493" s="4"/>
      <c r="XEF493" s="4"/>
      <c r="XEG493" s="4"/>
      <c r="XEH493" s="4"/>
      <c r="XEI493" s="4"/>
      <c r="XEJ493" s="4"/>
      <c r="XEK493" s="4"/>
      <c r="XEL493" s="4"/>
      <c r="XEM493" s="4"/>
      <c r="XEN493" s="4"/>
      <c r="XEO493" s="4"/>
      <c r="XEP493" s="4"/>
      <c r="XEQ493" s="4"/>
      <c r="XER493" s="4"/>
      <c r="XES493" s="4"/>
      <c r="XET493" s="4"/>
      <c r="XEU493" s="4"/>
      <c r="XEV493" s="4"/>
      <c r="XEW493" s="4"/>
      <c r="XEX493" s="4"/>
      <c r="XEY493" s="4"/>
      <c r="XEZ493" s="4"/>
      <c r="XFA493" s="4"/>
      <c r="XFB493" s="4"/>
    </row>
    <row r="494" spans="1:16382" s="4" customFormat="1" ht="18.95" customHeight="1" x14ac:dyDescent="0.2">
      <c r="A494" s="4" t="s">
        <v>1850</v>
      </c>
      <c r="B494" s="4" t="s">
        <v>157</v>
      </c>
      <c r="C494" s="4" t="s">
        <v>2170</v>
      </c>
      <c r="D494" s="4" t="s">
        <v>257</v>
      </c>
      <c r="E494" s="4" t="s">
        <v>2176</v>
      </c>
      <c r="F494" s="4" t="s">
        <v>478</v>
      </c>
      <c r="G494" s="9" t="s">
        <v>81</v>
      </c>
      <c r="H494" s="10">
        <v>0</v>
      </c>
      <c r="I494" s="9" t="s">
        <v>80</v>
      </c>
      <c r="J494" s="10">
        <v>2</v>
      </c>
      <c r="K494" s="9"/>
      <c r="L494" s="10"/>
      <c r="M494" s="9"/>
      <c r="N494" s="10"/>
      <c r="O494" s="9">
        <v>2</v>
      </c>
      <c r="P494" s="10">
        <v>6</v>
      </c>
      <c r="Q494" s="9">
        <v>2</v>
      </c>
      <c r="R494" s="10">
        <v>1</v>
      </c>
      <c r="S494" s="9"/>
      <c r="T494" s="10"/>
      <c r="U494" s="10"/>
      <c r="V494" s="10">
        <f t="shared" si="12"/>
        <v>9</v>
      </c>
      <c r="Z494" s="4" t="s">
        <v>1570</v>
      </c>
      <c r="AA494" s="4" t="s">
        <v>1947</v>
      </c>
      <c r="AB494" s="4" t="s">
        <v>1700</v>
      </c>
    </row>
    <row r="495" spans="1:16382" s="4" customFormat="1" ht="18.95" customHeight="1" x14ac:dyDescent="0.2">
      <c r="A495" s="4" t="s">
        <v>1850</v>
      </c>
      <c r="B495" s="4" t="s">
        <v>157</v>
      </c>
      <c r="C495" s="4" t="s">
        <v>2170</v>
      </c>
      <c r="D495" s="4" t="s">
        <v>257</v>
      </c>
      <c r="E495" s="4" t="s">
        <v>2177</v>
      </c>
      <c r="F495" s="4" t="s">
        <v>424</v>
      </c>
      <c r="G495" s="9" t="s">
        <v>81</v>
      </c>
      <c r="H495" s="10">
        <v>0</v>
      </c>
      <c r="I495" s="9" t="s">
        <v>83</v>
      </c>
      <c r="J495" s="10">
        <v>4</v>
      </c>
      <c r="K495" s="9"/>
      <c r="L495" s="10"/>
      <c r="M495" s="9"/>
      <c r="N495" s="10"/>
      <c r="O495" s="9">
        <v>2</v>
      </c>
      <c r="P495" s="10">
        <v>6</v>
      </c>
      <c r="Q495" s="9">
        <v>2</v>
      </c>
      <c r="R495" s="10">
        <v>1</v>
      </c>
      <c r="S495" s="9"/>
      <c r="T495" s="10"/>
      <c r="U495" s="10"/>
      <c r="V495" s="10">
        <f t="shared" si="12"/>
        <v>11</v>
      </c>
      <c r="Z495" s="4" t="s">
        <v>1570</v>
      </c>
      <c r="AA495" s="4" t="s">
        <v>1947</v>
      </c>
      <c r="AB495" s="4" t="s">
        <v>1696</v>
      </c>
    </row>
    <row r="496" spans="1:16382" s="4" customFormat="1" ht="18.95" customHeight="1" x14ac:dyDescent="0.2">
      <c r="A496" s="4" t="s">
        <v>1850</v>
      </c>
      <c r="B496" s="4" t="s">
        <v>157</v>
      </c>
      <c r="C496" s="4" t="s">
        <v>2170</v>
      </c>
      <c r="D496" s="4" t="s">
        <v>257</v>
      </c>
      <c r="E496" s="4" t="s">
        <v>2178</v>
      </c>
      <c r="F496" s="4" t="s">
        <v>479</v>
      </c>
      <c r="G496" s="9" t="s">
        <v>81</v>
      </c>
      <c r="H496" s="10">
        <v>0</v>
      </c>
      <c r="I496" s="9" t="s">
        <v>80</v>
      </c>
      <c r="J496" s="10">
        <v>2</v>
      </c>
      <c r="K496" s="9"/>
      <c r="L496" s="10"/>
      <c r="M496" s="9"/>
      <c r="N496" s="10"/>
      <c r="O496" s="9">
        <v>2</v>
      </c>
      <c r="P496" s="10">
        <v>6</v>
      </c>
      <c r="Q496" s="9">
        <v>2</v>
      </c>
      <c r="R496" s="10">
        <v>1</v>
      </c>
      <c r="S496" s="9"/>
      <c r="T496" s="10"/>
      <c r="U496" s="10"/>
      <c r="V496" s="10">
        <f t="shared" si="12"/>
        <v>9</v>
      </c>
      <c r="AA496" s="4" t="s">
        <v>1696</v>
      </c>
      <c r="AB496" s="4" t="s">
        <v>1696</v>
      </c>
    </row>
    <row r="497" spans="1:28" s="4" customFormat="1" ht="18.95" customHeight="1" x14ac:dyDescent="0.2">
      <c r="A497" s="4" t="s">
        <v>1850</v>
      </c>
      <c r="B497" s="4" t="s">
        <v>157</v>
      </c>
      <c r="C497" s="4" t="s">
        <v>2170</v>
      </c>
      <c r="D497" s="4" t="s">
        <v>257</v>
      </c>
      <c r="E497" s="4" t="s">
        <v>2179</v>
      </c>
      <c r="F497" s="4" t="s">
        <v>258</v>
      </c>
      <c r="G497" s="9" t="s">
        <v>83</v>
      </c>
      <c r="H497" s="10">
        <v>2</v>
      </c>
      <c r="I497" s="9" t="s">
        <v>83</v>
      </c>
      <c r="J497" s="10">
        <v>4</v>
      </c>
      <c r="K497" s="9">
        <v>2</v>
      </c>
      <c r="L497" s="10">
        <v>3</v>
      </c>
      <c r="M497" s="9"/>
      <c r="N497" s="10"/>
      <c r="O497" s="9">
        <v>2</v>
      </c>
      <c r="P497" s="10">
        <v>6</v>
      </c>
      <c r="Q497" s="9">
        <v>2</v>
      </c>
      <c r="R497" s="10">
        <v>1</v>
      </c>
      <c r="S497" s="9"/>
      <c r="T497" s="10"/>
      <c r="U497" s="10"/>
      <c r="V497" s="10">
        <f t="shared" si="12"/>
        <v>16</v>
      </c>
      <c r="AA497" s="4" t="s">
        <v>2180</v>
      </c>
      <c r="AB497" s="4" t="s">
        <v>1878</v>
      </c>
    </row>
    <row r="498" spans="1:28" s="4" customFormat="1" ht="18.95" customHeight="1" x14ac:dyDescent="0.2">
      <c r="A498" s="4" t="s">
        <v>1850</v>
      </c>
      <c r="B498" s="4" t="s">
        <v>157</v>
      </c>
      <c r="C498" s="4" t="s">
        <v>2181</v>
      </c>
      <c r="D498" s="4" t="s">
        <v>480</v>
      </c>
      <c r="E498" s="4" t="s">
        <v>2182</v>
      </c>
      <c r="F498" s="4" t="s">
        <v>481</v>
      </c>
      <c r="G498" s="9" t="s">
        <v>81</v>
      </c>
      <c r="H498" s="10">
        <v>0</v>
      </c>
      <c r="I498" s="9" t="s">
        <v>80</v>
      </c>
      <c r="J498" s="10">
        <v>2</v>
      </c>
      <c r="K498" s="9"/>
      <c r="L498" s="10"/>
      <c r="M498" s="9"/>
      <c r="N498" s="10"/>
      <c r="O498" s="9">
        <v>2</v>
      </c>
      <c r="P498" s="10">
        <v>6</v>
      </c>
      <c r="Q498" s="9">
        <v>2</v>
      </c>
      <c r="R498" s="10">
        <v>1</v>
      </c>
      <c r="S498" s="9"/>
      <c r="T498" s="10"/>
      <c r="U498" s="10"/>
      <c r="V498" s="10">
        <f t="shared" si="12"/>
        <v>9</v>
      </c>
      <c r="Z498" s="4" t="s">
        <v>1586</v>
      </c>
      <c r="AA498" s="4" t="s">
        <v>1729</v>
      </c>
      <c r="AB498" s="4" t="s">
        <v>1696</v>
      </c>
    </row>
    <row r="499" spans="1:28" s="4" customFormat="1" ht="18.95" customHeight="1" x14ac:dyDescent="0.2">
      <c r="A499" s="4" t="s">
        <v>1850</v>
      </c>
      <c r="B499" s="4" t="s">
        <v>157</v>
      </c>
      <c r="C499" s="4" t="s">
        <v>2181</v>
      </c>
      <c r="D499" s="4" t="s">
        <v>480</v>
      </c>
      <c r="E499" s="4" t="s">
        <v>2183</v>
      </c>
      <c r="F499" s="4" t="s">
        <v>482</v>
      </c>
      <c r="G499" s="9" t="s">
        <v>81</v>
      </c>
      <c r="H499" s="10">
        <v>0</v>
      </c>
      <c r="I499" s="9" t="s">
        <v>80</v>
      </c>
      <c r="J499" s="10">
        <v>2</v>
      </c>
      <c r="K499" s="9"/>
      <c r="L499" s="10"/>
      <c r="M499" s="9"/>
      <c r="N499" s="10"/>
      <c r="O499" s="9">
        <v>2</v>
      </c>
      <c r="P499" s="10">
        <v>6</v>
      </c>
      <c r="Q499" s="9">
        <v>2</v>
      </c>
      <c r="R499" s="10">
        <v>1</v>
      </c>
      <c r="S499" s="9"/>
      <c r="T499" s="10"/>
      <c r="U499" s="10"/>
      <c r="V499" s="10">
        <f t="shared" si="12"/>
        <v>9</v>
      </c>
      <c r="Z499" s="4" t="s">
        <v>1570</v>
      </c>
      <c r="AA499" s="4" t="s">
        <v>1840</v>
      </c>
      <c r="AB499" s="4" t="s">
        <v>1696</v>
      </c>
    </row>
    <row r="500" spans="1:28" s="4" customFormat="1" ht="18.95" customHeight="1" x14ac:dyDescent="0.2">
      <c r="A500" s="4" t="s">
        <v>1850</v>
      </c>
      <c r="B500" s="4" t="s">
        <v>157</v>
      </c>
      <c r="C500" s="4" t="s">
        <v>2184</v>
      </c>
      <c r="D500" s="4" t="s">
        <v>232</v>
      </c>
      <c r="E500" s="4" t="s">
        <v>2185</v>
      </c>
      <c r="F500" s="4" t="s">
        <v>1480</v>
      </c>
      <c r="G500" s="9" t="s">
        <v>82</v>
      </c>
      <c r="H500" s="10">
        <v>3</v>
      </c>
      <c r="I500" s="9" t="s">
        <v>82</v>
      </c>
      <c r="J500" s="10">
        <v>6</v>
      </c>
      <c r="K500" s="9"/>
      <c r="L500" s="10"/>
      <c r="M500" s="9">
        <v>2</v>
      </c>
      <c r="N500" s="10">
        <v>1</v>
      </c>
      <c r="O500" s="9">
        <v>2</v>
      </c>
      <c r="P500" s="10">
        <v>6</v>
      </c>
      <c r="Q500" s="9"/>
      <c r="R500" s="10"/>
      <c r="S500" s="9"/>
      <c r="T500" s="10"/>
      <c r="U500" s="10"/>
      <c r="V500" s="10">
        <f t="shared" si="12"/>
        <v>16</v>
      </c>
      <c r="AA500" s="4" t="s">
        <v>2186</v>
      </c>
      <c r="AB500" s="4" t="s">
        <v>1694</v>
      </c>
    </row>
    <row r="501" spans="1:28" s="4" customFormat="1" ht="18.95" customHeight="1" x14ac:dyDescent="0.2">
      <c r="A501" s="4" t="s">
        <v>1850</v>
      </c>
      <c r="B501" s="4" t="s">
        <v>157</v>
      </c>
      <c r="C501" s="4" t="s">
        <v>2187</v>
      </c>
      <c r="D501" s="4" t="s">
        <v>425</v>
      </c>
      <c r="E501" s="4" t="s">
        <v>2188</v>
      </c>
      <c r="F501" s="4" t="s">
        <v>483</v>
      </c>
      <c r="G501" s="9" t="s">
        <v>81</v>
      </c>
      <c r="H501" s="10">
        <v>0</v>
      </c>
      <c r="I501" s="9" t="s">
        <v>80</v>
      </c>
      <c r="J501" s="10">
        <v>2</v>
      </c>
      <c r="K501" s="9"/>
      <c r="L501" s="10"/>
      <c r="M501" s="9"/>
      <c r="N501" s="10"/>
      <c r="O501" s="9">
        <v>2</v>
      </c>
      <c r="P501" s="10">
        <v>6</v>
      </c>
      <c r="Q501" s="9"/>
      <c r="R501" s="10"/>
      <c r="S501" s="9"/>
      <c r="T501" s="10"/>
      <c r="U501" s="10"/>
      <c r="V501" s="10">
        <f t="shared" si="12"/>
        <v>8</v>
      </c>
      <c r="Z501" s="4" t="s">
        <v>1570</v>
      </c>
      <c r="AB501" s="4" t="s">
        <v>1705</v>
      </c>
    </row>
    <row r="502" spans="1:28" s="4" customFormat="1" ht="18.95" customHeight="1" x14ac:dyDescent="0.2">
      <c r="A502" s="4" t="s">
        <v>1850</v>
      </c>
      <c r="B502" s="4" t="s">
        <v>157</v>
      </c>
      <c r="C502" s="4" t="s">
        <v>2187</v>
      </c>
      <c r="D502" s="4" t="s">
        <v>425</v>
      </c>
      <c r="E502" s="4" t="s">
        <v>2189</v>
      </c>
      <c r="F502" s="4" t="s">
        <v>426</v>
      </c>
      <c r="G502" s="9" t="s">
        <v>81</v>
      </c>
      <c r="H502" s="10">
        <v>0</v>
      </c>
      <c r="I502" s="9" t="s">
        <v>83</v>
      </c>
      <c r="J502" s="10">
        <v>4</v>
      </c>
      <c r="K502" s="9"/>
      <c r="L502" s="10"/>
      <c r="M502" s="9"/>
      <c r="N502" s="10"/>
      <c r="O502" s="9">
        <v>2</v>
      </c>
      <c r="P502" s="10">
        <v>6</v>
      </c>
      <c r="Q502" s="9"/>
      <c r="R502" s="10"/>
      <c r="S502" s="9"/>
      <c r="T502" s="10"/>
      <c r="U502" s="10"/>
      <c r="V502" s="10">
        <f t="shared" si="12"/>
        <v>10</v>
      </c>
      <c r="Z502" s="4" t="s">
        <v>1570</v>
      </c>
      <c r="AB502" s="4" t="s">
        <v>1696</v>
      </c>
    </row>
    <row r="503" spans="1:28" s="4" customFormat="1" ht="18.95" customHeight="1" x14ac:dyDescent="0.2">
      <c r="A503" s="4" t="s">
        <v>1850</v>
      </c>
      <c r="B503" s="4" t="s">
        <v>157</v>
      </c>
      <c r="C503" s="4" t="s">
        <v>1851</v>
      </c>
      <c r="D503" s="4" t="s">
        <v>219</v>
      </c>
      <c r="E503" s="4" t="s">
        <v>1852</v>
      </c>
      <c r="F503" s="4" t="s">
        <v>220</v>
      </c>
      <c r="G503" s="9" t="s">
        <v>80</v>
      </c>
      <c r="H503" s="10">
        <v>1</v>
      </c>
      <c r="I503" s="9" t="s">
        <v>83</v>
      </c>
      <c r="J503" s="10">
        <v>4</v>
      </c>
      <c r="K503" s="9"/>
      <c r="L503" s="10"/>
      <c r="M503" s="9"/>
      <c r="N503" s="10"/>
      <c r="O503" s="9">
        <v>1</v>
      </c>
      <c r="P503" s="10">
        <v>8</v>
      </c>
      <c r="Q503" s="9"/>
      <c r="R503" s="10"/>
      <c r="S503" s="9">
        <v>1</v>
      </c>
      <c r="T503" s="10">
        <v>3</v>
      </c>
      <c r="U503" s="10"/>
      <c r="V503" s="10">
        <f t="shared" si="12"/>
        <v>16</v>
      </c>
      <c r="Z503" s="6" t="s">
        <v>1593</v>
      </c>
      <c r="AB503" s="4" t="s">
        <v>1712</v>
      </c>
    </row>
    <row r="504" spans="1:28" s="4" customFormat="1" ht="18.95" customHeight="1" x14ac:dyDescent="0.2">
      <c r="A504" s="4" t="s">
        <v>1850</v>
      </c>
      <c r="B504" s="4" t="s">
        <v>157</v>
      </c>
      <c r="C504" s="4" t="s">
        <v>1851</v>
      </c>
      <c r="D504" s="4" t="s">
        <v>219</v>
      </c>
      <c r="E504" s="4" t="s">
        <v>2190</v>
      </c>
      <c r="F504" s="4" t="s">
        <v>484</v>
      </c>
      <c r="G504" s="9" t="s">
        <v>81</v>
      </c>
      <c r="H504" s="10">
        <v>0</v>
      </c>
      <c r="I504" s="9" t="s">
        <v>80</v>
      </c>
      <c r="J504" s="10">
        <v>2</v>
      </c>
      <c r="K504" s="9"/>
      <c r="L504" s="10"/>
      <c r="M504" s="9"/>
      <c r="N504" s="10"/>
      <c r="O504" s="9">
        <v>2</v>
      </c>
      <c r="P504" s="10">
        <v>6</v>
      </c>
      <c r="Q504" s="9"/>
      <c r="R504" s="10"/>
      <c r="S504" s="9"/>
      <c r="T504" s="10"/>
      <c r="U504" s="10"/>
      <c r="V504" s="10">
        <f t="shared" si="12"/>
        <v>8</v>
      </c>
      <c r="Z504" s="4" t="s">
        <v>1570</v>
      </c>
      <c r="AB504" s="4" t="s">
        <v>1696</v>
      </c>
    </row>
    <row r="505" spans="1:28" s="4" customFormat="1" ht="18.95" customHeight="1" x14ac:dyDescent="0.2">
      <c r="A505" s="4" t="s">
        <v>1850</v>
      </c>
      <c r="B505" s="4" t="s">
        <v>157</v>
      </c>
      <c r="C505" s="4" t="s">
        <v>1851</v>
      </c>
      <c r="D505" s="4" t="s">
        <v>219</v>
      </c>
      <c r="E505" s="4" t="s">
        <v>1673</v>
      </c>
      <c r="F505" s="4" t="s">
        <v>485</v>
      </c>
      <c r="G505" s="9" t="s">
        <v>81</v>
      </c>
      <c r="H505" s="10">
        <v>0</v>
      </c>
      <c r="I505" s="9" t="s">
        <v>80</v>
      </c>
      <c r="J505" s="10">
        <v>2</v>
      </c>
      <c r="K505" s="9"/>
      <c r="L505" s="10"/>
      <c r="M505" s="9"/>
      <c r="N505" s="10"/>
      <c r="O505" s="9">
        <v>2</v>
      </c>
      <c r="P505" s="10">
        <v>6</v>
      </c>
      <c r="Q505" s="9"/>
      <c r="R505" s="10"/>
      <c r="S505" s="9"/>
      <c r="T505" s="10"/>
      <c r="U505" s="10"/>
      <c r="V505" s="10">
        <f t="shared" si="12"/>
        <v>8</v>
      </c>
      <c r="AB505" s="4" t="s">
        <v>1694</v>
      </c>
    </row>
    <row r="506" spans="1:28" s="4" customFormat="1" ht="18.95" customHeight="1" x14ac:dyDescent="0.2">
      <c r="A506" s="4" t="s">
        <v>1850</v>
      </c>
      <c r="B506" s="4" t="s">
        <v>157</v>
      </c>
      <c r="C506" s="4" t="s">
        <v>1851</v>
      </c>
      <c r="D506" s="4" t="s">
        <v>219</v>
      </c>
      <c r="E506" s="4" t="s">
        <v>2191</v>
      </c>
      <c r="F506" s="4" t="s">
        <v>427</v>
      </c>
      <c r="G506" s="9" t="s">
        <v>81</v>
      </c>
      <c r="H506" s="10">
        <v>0</v>
      </c>
      <c r="I506" s="9" t="s">
        <v>83</v>
      </c>
      <c r="J506" s="10">
        <v>4</v>
      </c>
      <c r="K506" s="9"/>
      <c r="L506" s="10"/>
      <c r="M506" s="9"/>
      <c r="N506" s="10"/>
      <c r="O506" s="9">
        <v>2</v>
      </c>
      <c r="P506" s="10">
        <v>6</v>
      </c>
      <c r="Q506" s="9"/>
      <c r="R506" s="10"/>
      <c r="S506" s="9"/>
      <c r="T506" s="10"/>
      <c r="U506" s="10"/>
      <c r="V506" s="10">
        <f t="shared" si="12"/>
        <v>10</v>
      </c>
      <c r="Z506" s="4" t="s">
        <v>1674</v>
      </c>
      <c r="AB506" s="4" t="s">
        <v>1824</v>
      </c>
    </row>
    <row r="507" spans="1:28" s="4" customFormat="1" ht="18.95" customHeight="1" x14ac:dyDescent="0.2">
      <c r="A507" s="4" t="s">
        <v>1850</v>
      </c>
      <c r="B507" s="4" t="s">
        <v>157</v>
      </c>
      <c r="C507" s="4" t="s">
        <v>1851</v>
      </c>
      <c r="D507" s="4" t="s">
        <v>219</v>
      </c>
      <c r="E507" s="4" t="s">
        <v>2192</v>
      </c>
      <c r="F507" s="4" t="s">
        <v>259</v>
      </c>
      <c r="G507" s="9" t="s">
        <v>80</v>
      </c>
      <c r="H507" s="10">
        <v>1</v>
      </c>
      <c r="I507" s="9" t="s">
        <v>83</v>
      </c>
      <c r="J507" s="10">
        <v>4</v>
      </c>
      <c r="K507" s="9"/>
      <c r="L507" s="10"/>
      <c r="M507" s="9"/>
      <c r="N507" s="10"/>
      <c r="O507" s="9">
        <v>2</v>
      </c>
      <c r="P507" s="10">
        <v>6</v>
      </c>
      <c r="Q507" s="9"/>
      <c r="R507" s="10"/>
      <c r="S507" s="9">
        <v>1</v>
      </c>
      <c r="T507" s="10">
        <v>3</v>
      </c>
      <c r="U507" s="10"/>
      <c r="V507" s="10">
        <f t="shared" si="12"/>
        <v>14</v>
      </c>
      <c r="Z507" s="4" t="s">
        <v>1668</v>
      </c>
      <c r="AB507" s="4" t="s">
        <v>1824</v>
      </c>
    </row>
    <row r="508" spans="1:28" s="4" customFormat="1" ht="18.95" customHeight="1" x14ac:dyDescent="0.2">
      <c r="A508" s="4" t="s">
        <v>1850</v>
      </c>
      <c r="B508" s="4" t="s">
        <v>157</v>
      </c>
      <c r="C508" s="4" t="s">
        <v>2193</v>
      </c>
      <c r="D508" s="4" t="s">
        <v>345</v>
      </c>
      <c r="E508" s="4" t="s">
        <v>2194</v>
      </c>
      <c r="F508" s="4" t="s">
        <v>346</v>
      </c>
      <c r="G508" s="9" t="s">
        <v>81</v>
      </c>
      <c r="H508" s="10">
        <v>0</v>
      </c>
      <c r="I508" s="9" t="s">
        <v>80</v>
      </c>
      <c r="J508" s="10">
        <v>2</v>
      </c>
      <c r="K508" s="9"/>
      <c r="L508" s="10"/>
      <c r="M508" s="9"/>
      <c r="N508" s="10"/>
      <c r="O508" s="9">
        <v>2</v>
      </c>
      <c r="P508" s="10">
        <v>6</v>
      </c>
      <c r="Q508" s="9"/>
      <c r="R508" s="10"/>
      <c r="S508" s="9">
        <v>1</v>
      </c>
      <c r="T508" s="10">
        <v>3</v>
      </c>
      <c r="U508" s="10"/>
      <c r="V508" s="10">
        <f t="shared" si="12"/>
        <v>11</v>
      </c>
      <c r="Z508" s="4" t="s">
        <v>1593</v>
      </c>
      <c r="AB508" s="4" t="s">
        <v>1698</v>
      </c>
    </row>
    <row r="509" spans="1:28" s="4" customFormat="1" ht="18.95" customHeight="1" x14ac:dyDescent="0.2">
      <c r="A509" s="4" t="s">
        <v>1850</v>
      </c>
      <c r="B509" s="4" t="s">
        <v>157</v>
      </c>
      <c r="C509" s="4" t="s">
        <v>2193</v>
      </c>
      <c r="D509" s="4" t="s">
        <v>345</v>
      </c>
      <c r="E509" s="4" t="s">
        <v>2195</v>
      </c>
      <c r="F509" s="4" t="s">
        <v>486</v>
      </c>
      <c r="G509" s="9" t="s">
        <v>81</v>
      </c>
      <c r="H509" s="10">
        <v>0</v>
      </c>
      <c r="I509" s="9" t="s">
        <v>81</v>
      </c>
      <c r="J509" s="10">
        <v>1</v>
      </c>
      <c r="K509" s="9"/>
      <c r="L509" s="10"/>
      <c r="M509" s="9"/>
      <c r="N509" s="10"/>
      <c r="O509" s="9">
        <v>2</v>
      </c>
      <c r="P509" s="10">
        <v>6</v>
      </c>
      <c r="Q509" s="9"/>
      <c r="R509" s="10"/>
      <c r="S509" s="9">
        <v>1</v>
      </c>
      <c r="T509" s="10">
        <v>3</v>
      </c>
      <c r="U509" s="10"/>
      <c r="V509" s="10">
        <f t="shared" si="12"/>
        <v>10</v>
      </c>
      <c r="Z509" s="4" t="s">
        <v>1623</v>
      </c>
      <c r="AB509" s="4" t="s">
        <v>1707</v>
      </c>
    </row>
    <row r="510" spans="1:28" s="4" customFormat="1" ht="18.95" customHeight="1" x14ac:dyDescent="0.2">
      <c r="A510" s="4" t="s">
        <v>1850</v>
      </c>
      <c r="B510" s="4" t="s">
        <v>157</v>
      </c>
      <c r="C510" s="4" t="s">
        <v>2196</v>
      </c>
      <c r="D510" s="4" t="s">
        <v>428</v>
      </c>
      <c r="E510" s="4" t="s">
        <v>2197</v>
      </c>
      <c r="F510" s="4" t="s">
        <v>429</v>
      </c>
      <c r="G510" s="9" t="s">
        <v>81</v>
      </c>
      <c r="H510" s="10">
        <v>0</v>
      </c>
      <c r="I510" s="9" t="s">
        <v>83</v>
      </c>
      <c r="J510" s="10">
        <v>4</v>
      </c>
      <c r="K510" s="9"/>
      <c r="L510" s="10"/>
      <c r="M510" s="9"/>
      <c r="N510" s="10"/>
      <c r="O510" s="9">
        <v>2</v>
      </c>
      <c r="P510" s="10">
        <v>6</v>
      </c>
      <c r="Q510" s="9"/>
      <c r="R510" s="10"/>
      <c r="S510" s="9"/>
      <c r="T510" s="10"/>
      <c r="U510" s="10"/>
      <c r="V510" s="10">
        <f t="shared" si="12"/>
        <v>10</v>
      </c>
      <c r="Z510" s="4" t="s">
        <v>1641</v>
      </c>
      <c r="AB510" s="4" t="s">
        <v>1705</v>
      </c>
    </row>
    <row r="511" spans="1:28" s="4" customFormat="1" ht="18.95" customHeight="1" x14ac:dyDescent="0.2">
      <c r="A511" s="4" t="s">
        <v>1850</v>
      </c>
      <c r="B511" s="4" t="s">
        <v>157</v>
      </c>
      <c r="C511" s="4" t="s">
        <v>2196</v>
      </c>
      <c r="D511" s="4" t="s">
        <v>428</v>
      </c>
      <c r="E511" s="4" t="s">
        <v>2198</v>
      </c>
      <c r="F511" s="4" t="s">
        <v>546</v>
      </c>
      <c r="G511" s="9" t="s">
        <v>81</v>
      </c>
      <c r="H511" s="10">
        <v>0</v>
      </c>
      <c r="I511" s="9" t="s">
        <v>81</v>
      </c>
      <c r="J511" s="10">
        <v>1</v>
      </c>
      <c r="K511" s="9">
        <v>3</v>
      </c>
      <c r="L511" s="10">
        <v>1</v>
      </c>
      <c r="M511" s="9"/>
      <c r="N511" s="10"/>
      <c r="O511" s="9">
        <v>2</v>
      </c>
      <c r="P511" s="10">
        <v>6</v>
      </c>
      <c r="Q511" s="9"/>
      <c r="R511" s="10"/>
      <c r="S511" s="9"/>
      <c r="T511" s="10"/>
      <c r="U511" s="10"/>
      <c r="V511" s="10">
        <f t="shared" si="12"/>
        <v>8</v>
      </c>
      <c r="Z511" s="4" t="s">
        <v>1666</v>
      </c>
      <c r="AB511" s="4" t="s">
        <v>1718</v>
      </c>
    </row>
    <row r="512" spans="1:28" s="4" customFormat="1" ht="18.95" customHeight="1" x14ac:dyDescent="0.2">
      <c r="A512" s="4" t="s">
        <v>1850</v>
      </c>
      <c r="B512" s="4" t="s">
        <v>157</v>
      </c>
      <c r="C512" s="4" t="s">
        <v>2196</v>
      </c>
      <c r="D512" s="4" t="s">
        <v>428</v>
      </c>
      <c r="E512" s="4" t="s">
        <v>2199</v>
      </c>
      <c r="F512" s="4" t="s">
        <v>430</v>
      </c>
      <c r="G512" s="9" t="s">
        <v>81</v>
      </c>
      <c r="H512" s="10">
        <v>0</v>
      </c>
      <c r="I512" s="9" t="s">
        <v>83</v>
      </c>
      <c r="J512" s="10">
        <v>4</v>
      </c>
      <c r="K512" s="9"/>
      <c r="L512" s="10"/>
      <c r="M512" s="9"/>
      <c r="N512" s="10"/>
      <c r="O512" s="9">
        <v>2</v>
      </c>
      <c r="P512" s="10">
        <v>6</v>
      </c>
      <c r="Q512" s="9"/>
      <c r="R512" s="10"/>
      <c r="S512" s="9"/>
      <c r="T512" s="10"/>
      <c r="U512" s="10"/>
      <c r="V512" s="10">
        <f t="shared" si="12"/>
        <v>10</v>
      </c>
      <c r="Z512" s="4" t="s">
        <v>1676</v>
      </c>
      <c r="AB512" s="4" t="s">
        <v>1732</v>
      </c>
    </row>
    <row r="513" spans="1:28" s="4" customFormat="1" ht="18.95" customHeight="1" x14ac:dyDescent="0.2">
      <c r="A513" s="4" t="s">
        <v>1850</v>
      </c>
      <c r="B513" s="4" t="s">
        <v>157</v>
      </c>
      <c r="C513" s="4" t="s">
        <v>2202</v>
      </c>
      <c r="D513" s="4" t="s">
        <v>235</v>
      </c>
      <c r="E513" s="4" t="s">
        <v>2203</v>
      </c>
      <c r="F513" s="4" t="s">
        <v>236</v>
      </c>
      <c r="G513" s="9" t="s">
        <v>83</v>
      </c>
      <c r="H513" s="10">
        <v>2</v>
      </c>
      <c r="I513" s="9" t="s">
        <v>110</v>
      </c>
      <c r="J513" s="10">
        <v>4</v>
      </c>
      <c r="K513" s="9"/>
      <c r="L513" s="10"/>
      <c r="M513" s="9"/>
      <c r="N513" s="10"/>
      <c r="O513" s="9">
        <v>2</v>
      </c>
      <c r="P513" s="10">
        <v>6</v>
      </c>
      <c r="Q513" s="9"/>
      <c r="R513" s="10"/>
      <c r="S513" s="9">
        <v>1</v>
      </c>
      <c r="T513" s="10">
        <v>3</v>
      </c>
      <c r="U513" s="10"/>
      <c r="V513" s="10">
        <f t="shared" si="12"/>
        <v>15</v>
      </c>
      <c r="Z513" s="4" t="s">
        <v>1511</v>
      </c>
      <c r="AA513" s="4" t="s">
        <v>1705</v>
      </c>
      <c r="AB513" s="4" t="s">
        <v>1705</v>
      </c>
    </row>
    <row r="514" spans="1:28" s="4" customFormat="1" ht="18.95" customHeight="1" x14ac:dyDescent="0.2">
      <c r="A514" s="4" t="s">
        <v>1850</v>
      </c>
      <c r="B514" s="4" t="s">
        <v>157</v>
      </c>
      <c r="C514" s="4" t="s">
        <v>2476</v>
      </c>
      <c r="D514" s="4" t="s">
        <v>296</v>
      </c>
      <c r="E514" s="4" t="s">
        <v>2477</v>
      </c>
      <c r="F514" s="4" t="s">
        <v>297</v>
      </c>
      <c r="G514" s="9" t="s">
        <v>83</v>
      </c>
      <c r="H514" s="10">
        <v>2</v>
      </c>
      <c r="I514" s="9" t="s">
        <v>110</v>
      </c>
      <c r="J514" s="10">
        <v>4</v>
      </c>
      <c r="K514" s="9"/>
      <c r="L514" s="10"/>
      <c r="M514" s="9">
        <v>2</v>
      </c>
      <c r="N514" s="10">
        <v>1</v>
      </c>
      <c r="O514" s="9"/>
      <c r="P514" s="10"/>
      <c r="Q514" s="9"/>
      <c r="R514" s="10"/>
      <c r="S514" s="9">
        <v>1</v>
      </c>
      <c r="T514" s="10">
        <v>3</v>
      </c>
      <c r="U514" s="10"/>
      <c r="V514" s="10">
        <f t="shared" si="12"/>
        <v>10</v>
      </c>
      <c r="Z514" s="4" t="s">
        <v>1511</v>
      </c>
      <c r="AA514" s="4" t="s">
        <v>1696</v>
      </c>
      <c r="AB514" s="4" t="s">
        <v>1696</v>
      </c>
    </row>
    <row r="515" spans="1:28" s="4" customFormat="1" ht="18.95" customHeight="1" x14ac:dyDescent="0.2">
      <c r="A515" s="4" t="s">
        <v>1850</v>
      </c>
      <c r="B515" s="4" t="s">
        <v>157</v>
      </c>
      <c r="C515" s="4" t="s">
        <v>1853</v>
      </c>
      <c r="D515" s="4" t="s">
        <v>599</v>
      </c>
      <c r="E515" s="4" t="s">
        <v>2204</v>
      </c>
      <c r="F515" s="4" t="s">
        <v>487</v>
      </c>
      <c r="G515" s="9" t="s">
        <v>81</v>
      </c>
      <c r="H515" s="10">
        <v>0</v>
      </c>
      <c r="I515" s="9" t="s">
        <v>132</v>
      </c>
      <c r="J515" s="10">
        <v>1</v>
      </c>
      <c r="K515" s="9"/>
      <c r="L515" s="10"/>
      <c r="M515" s="9"/>
      <c r="N515" s="10"/>
      <c r="O515" s="9">
        <v>2</v>
      </c>
      <c r="P515" s="10">
        <v>6</v>
      </c>
      <c r="Q515" s="9"/>
      <c r="R515" s="10"/>
      <c r="S515" s="9">
        <v>1</v>
      </c>
      <c r="T515" s="10">
        <v>3</v>
      </c>
      <c r="U515" s="10"/>
      <c r="V515" s="10">
        <f t="shared" si="12"/>
        <v>10</v>
      </c>
      <c r="Z515" s="4" t="s">
        <v>1505</v>
      </c>
      <c r="AB515" s="4" t="s">
        <v>1712</v>
      </c>
    </row>
    <row r="516" spans="1:28" s="4" customFormat="1" ht="18.95" customHeight="1" x14ac:dyDescent="0.2">
      <c r="A516" s="4" t="s">
        <v>1850</v>
      </c>
      <c r="B516" s="4" t="s">
        <v>157</v>
      </c>
      <c r="C516" s="4" t="s">
        <v>1853</v>
      </c>
      <c r="D516" s="4" t="s">
        <v>599</v>
      </c>
      <c r="E516" s="4" t="s">
        <v>2205</v>
      </c>
      <c r="F516" s="4" t="s">
        <v>488</v>
      </c>
      <c r="G516" s="9" t="s">
        <v>81</v>
      </c>
      <c r="H516" s="10">
        <v>0</v>
      </c>
      <c r="I516" s="9" t="s">
        <v>132</v>
      </c>
      <c r="J516" s="10">
        <v>1</v>
      </c>
      <c r="K516" s="9"/>
      <c r="L516" s="10"/>
      <c r="M516" s="9"/>
      <c r="N516" s="10"/>
      <c r="O516" s="9">
        <v>2</v>
      </c>
      <c r="P516" s="10">
        <v>6</v>
      </c>
      <c r="Q516" s="9"/>
      <c r="R516" s="10"/>
      <c r="S516" s="9">
        <v>1</v>
      </c>
      <c r="T516" s="10">
        <v>3</v>
      </c>
      <c r="U516" s="10"/>
      <c r="V516" s="10">
        <f t="shared" si="12"/>
        <v>10</v>
      </c>
      <c r="Z516" s="4" t="s">
        <v>1505</v>
      </c>
      <c r="AB516" s="4" t="s">
        <v>1712</v>
      </c>
    </row>
    <row r="517" spans="1:28" s="4" customFormat="1" ht="18.95" customHeight="1" x14ac:dyDescent="0.2">
      <c r="A517" s="4" t="s">
        <v>1850</v>
      </c>
      <c r="B517" s="4" t="s">
        <v>157</v>
      </c>
      <c r="C517" s="4" t="s">
        <v>1853</v>
      </c>
      <c r="D517" s="4" t="s">
        <v>599</v>
      </c>
      <c r="E517" s="4" t="s">
        <v>2206</v>
      </c>
      <c r="F517" s="4" t="s">
        <v>347</v>
      </c>
      <c r="G517" s="9" t="s">
        <v>81</v>
      </c>
      <c r="H517" s="10">
        <v>0</v>
      </c>
      <c r="I517" s="9" t="s">
        <v>127</v>
      </c>
      <c r="J517" s="10">
        <v>2</v>
      </c>
      <c r="K517" s="9"/>
      <c r="L517" s="10"/>
      <c r="M517" s="9"/>
      <c r="N517" s="10"/>
      <c r="O517" s="9">
        <v>2</v>
      </c>
      <c r="P517" s="10">
        <v>6</v>
      </c>
      <c r="Q517" s="9"/>
      <c r="R517" s="10"/>
      <c r="S517" s="9">
        <v>1</v>
      </c>
      <c r="T517" s="10">
        <v>3</v>
      </c>
      <c r="U517" s="10"/>
      <c r="V517" s="10">
        <f t="shared" si="12"/>
        <v>11</v>
      </c>
      <c r="Z517" s="4" t="s">
        <v>1505</v>
      </c>
      <c r="AB517" s="4" t="s">
        <v>1707</v>
      </c>
    </row>
    <row r="518" spans="1:28" s="4" customFormat="1" ht="18.95" customHeight="1" x14ac:dyDescent="0.2">
      <c r="A518" s="4" t="s">
        <v>1850</v>
      </c>
      <c r="B518" s="4" t="s">
        <v>157</v>
      </c>
      <c r="C518" s="4" t="s">
        <v>1853</v>
      </c>
      <c r="D518" s="4" t="s">
        <v>599</v>
      </c>
      <c r="E518" s="4" t="s">
        <v>2207</v>
      </c>
      <c r="F518" s="4" t="s">
        <v>348</v>
      </c>
      <c r="G518" s="9" t="s">
        <v>81</v>
      </c>
      <c r="H518" s="10">
        <v>0</v>
      </c>
      <c r="I518" s="9" t="s">
        <v>127</v>
      </c>
      <c r="J518" s="10">
        <v>2</v>
      </c>
      <c r="K518" s="9"/>
      <c r="L518" s="10"/>
      <c r="M518" s="9"/>
      <c r="N518" s="10"/>
      <c r="O518" s="9">
        <v>2</v>
      </c>
      <c r="P518" s="10">
        <v>6</v>
      </c>
      <c r="Q518" s="9"/>
      <c r="R518" s="10"/>
      <c r="S518" s="9">
        <v>1</v>
      </c>
      <c r="T518" s="10">
        <v>3</v>
      </c>
      <c r="U518" s="10"/>
      <c r="V518" s="10">
        <f t="shared" si="12"/>
        <v>11</v>
      </c>
      <c r="Z518" s="4" t="s">
        <v>1519</v>
      </c>
      <c r="AB518" s="4" t="s">
        <v>1707</v>
      </c>
    </row>
    <row r="519" spans="1:28" s="4" customFormat="1" ht="18.95" customHeight="1" x14ac:dyDescent="0.2">
      <c r="A519" s="4" t="s">
        <v>1850</v>
      </c>
      <c r="B519" s="4" t="s">
        <v>157</v>
      </c>
      <c r="C519" s="4" t="s">
        <v>1853</v>
      </c>
      <c r="D519" s="4" t="s">
        <v>599</v>
      </c>
      <c r="E519" s="4" t="s">
        <v>2208</v>
      </c>
      <c r="F519" s="4" t="s">
        <v>237</v>
      </c>
      <c r="G519" s="9" t="s">
        <v>83</v>
      </c>
      <c r="H519" s="10">
        <v>2</v>
      </c>
      <c r="I519" s="9" t="s">
        <v>110</v>
      </c>
      <c r="J519" s="10">
        <v>4</v>
      </c>
      <c r="K519" s="9"/>
      <c r="L519" s="10"/>
      <c r="M519" s="9"/>
      <c r="N519" s="10"/>
      <c r="O519" s="9">
        <v>2</v>
      </c>
      <c r="P519" s="10">
        <v>6</v>
      </c>
      <c r="Q519" s="9"/>
      <c r="R519" s="10"/>
      <c r="S519" s="9">
        <v>1</v>
      </c>
      <c r="T519" s="10">
        <v>3</v>
      </c>
      <c r="U519" s="10"/>
      <c r="V519" s="10">
        <f t="shared" si="12"/>
        <v>15</v>
      </c>
      <c r="Z519" s="4" t="s">
        <v>1622</v>
      </c>
      <c r="AB519" s="4" t="s">
        <v>1712</v>
      </c>
    </row>
    <row r="520" spans="1:28" s="4" customFormat="1" ht="18.95" customHeight="1" x14ac:dyDescent="0.2">
      <c r="A520" s="4" t="s">
        <v>1850</v>
      </c>
      <c r="B520" s="4" t="s">
        <v>157</v>
      </c>
      <c r="C520" s="4" t="s">
        <v>1853</v>
      </c>
      <c r="D520" s="4" t="s">
        <v>599</v>
      </c>
      <c r="E520" s="4" t="s">
        <v>2209</v>
      </c>
      <c r="F520" s="4" t="s">
        <v>489</v>
      </c>
      <c r="G520" s="9" t="s">
        <v>81</v>
      </c>
      <c r="H520" s="10">
        <v>0</v>
      </c>
      <c r="I520" s="9" t="s">
        <v>127</v>
      </c>
      <c r="J520" s="10">
        <v>2</v>
      </c>
      <c r="K520" s="9"/>
      <c r="L520" s="10"/>
      <c r="M520" s="9"/>
      <c r="N520" s="10"/>
      <c r="O520" s="9">
        <v>2</v>
      </c>
      <c r="P520" s="10">
        <v>6</v>
      </c>
      <c r="Q520" s="9"/>
      <c r="R520" s="10"/>
      <c r="S520" s="9"/>
      <c r="T520" s="10"/>
      <c r="U520" s="10"/>
      <c r="V520" s="10">
        <f t="shared" si="12"/>
        <v>8</v>
      </c>
      <c r="Z520" s="4" t="s">
        <v>1622</v>
      </c>
      <c r="AB520" s="4" t="s">
        <v>1878</v>
      </c>
    </row>
    <row r="521" spans="1:28" s="4" customFormat="1" ht="18.95" customHeight="1" x14ac:dyDescent="0.2">
      <c r="A521" s="4" t="s">
        <v>1850</v>
      </c>
      <c r="B521" s="4" t="s">
        <v>157</v>
      </c>
      <c r="C521" s="4" t="s">
        <v>1853</v>
      </c>
      <c r="D521" s="4" t="s">
        <v>599</v>
      </c>
      <c r="E521" s="4" t="s">
        <v>2210</v>
      </c>
      <c r="F521" s="4" t="s">
        <v>431</v>
      </c>
      <c r="G521" s="9" t="s">
        <v>80</v>
      </c>
      <c r="H521" s="10">
        <v>1</v>
      </c>
      <c r="I521" s="9" t="s">
        <v>127</v>
      </c>
      <c r="J521" s="10">
        <v>2</v>
      </c>
      <c r="K521" s="9"/>
      <c r="L521" s="10"/>
      <c r="M521" s="9"/>
      <c r="N521" s="10"/>
      <c r="O521" s="9">
        <v>2</v>
      </c>
      <c r="P521" s="10">
        <v>6</v>
      </c>
      <c r="Q521" s="9"/>
      <c r="R521" s="10"/>
      <c r="S521" s="9"/>
      <c r="T521" s="10"/>
      <c r="U521" s="10"/>
      <c r="V521" s="10">
        <f t="shared" si="12"/>
        <v>9</v>
      </c>
      <c r="Z521" s="4" t="s">
        <v>1504</v>
      </c>
      <c r="AB521" s="4" t="s">
        <v>1718</v>
      </c>
    </row>
    <row r="522" spans="1:28" s="4" customFormat="1" ht="18.95" customHeight="1" x14ac:dyDescent="0.2">
      <c r="A522" s="4" t="s">
        <v>1850</v>
      </c>
      <c r="B522" s="4" t="s">
        <v>157</v>
      </c>
      <c r="C522" s="4" t="s">
        <v>2211</v>
      </c>
      <c r="D522" s="4" t="s">
        <v>547</v>
      </c>
      <c r="E522" s="4" t="s">
        <v>2212</v>
      </c>
      <c r="F522" s="4" t="s">
        <v>548</v>
      </c>
      <c r="G522" s="9" t="s">
        <v>81</v>
      </c>
      <c r="H522" s="10">
        <v>0</v>
      </c>
      <c r="I522" s="9" t="s">
        <v>132</v>
      </c>
      <c r="J522" s="10">
        <v>1</v>
      </c>
      <c r="K522" s="9"/>
      <c r="L522" s="10"/>
      <c r="M522" s="9">
        <v>2</v>
      </c>
      <c r="N522" s="10">
        <v>1</v>
      </c>
      <c r="O522" s="9">
        <v>2</v>
      </c>
      <c r="P522" s="10">
        <v>6</v>
      </c>
      <c r="Q522" s="9"/>
      <c r="R522" s="10"/>
      <c r="S522" s="9"/>
      <c r="T522" s="10"/>
      <c r="U522" s="10"/>
      <c r="V522" s="10">
        <f t="shared" si="12"/>
        <v>8</v>
      </c>
      <c r="AB522" s="4" t="s">
        <v>1718</v>
      </c>
    </row>
    <row r="523" spans="1:28" s="4" customFormat="1" ht="18.95" customHeight="1" x14ac:dyDescent="0.2">
      <c r="A523" s="4" t="s">
        <v>1850</v>
      </c>
      <c r="B523" s="4" t="s">
        <v>157</v>
      </c>
      <c r="C523" s="4" t="s">
        <v>2213</v>
      </c>
      <c r="D523" s="4" t="s">
        <v>221</v>
      </c>
      <c r="E523" s="4" t="s">
        <v>2214</v>
      </c>
      <c r="F523" s="4" t="s">
        <v>298</v>
      </c>
      <c r="G523" s="9" t="s">
        <v>83</v>
      </c>
      <c r="H523" s="10">
        <v>2</v>
      </c>
      <c r="I523" s="9" t="s">
        <v>83</v>
      </c>
      <c r="J523" s="10">
        <v>4</v>
      </c>
      <c r="K523" s="9"/>
      <c r="L523" s="10"/>
      <c r="M523" s="9">
        <v>2</v>
      </c>
      <c r="N523" s="10">
        <v>1</v>
      </c>
      <c r="O523" s="9">
        <v>2</v>
      </c>
      <c r="P523" s="10">
        <v>6</v>
      </c>
      <c r="Q523" s="9"/>
      <c r="R523" s="10"/>
      <c r="S523" s="9"/>
      <c r="T523" s="10"/>
      <c r="U523" s="10"/>
      <c r="V523" s="10">
        <f t="shared" si="12"/>
        <v>13</v>
      </c>
      <c r="AB523" s="4" t="s">
        <v>1696</v>
      </c>
    </row>
    <row r="524" spans="1:28" s="4" customFormat="1" ht="18.95" customHeight="1" x14ac:dyDescent="0.2">
      <c r="A524" s="4" t="s">
        <v>1850</v>
      </c>
      <c r="B524" s="4" t="s">
        <v>157</v>
      </c>
      <c r="C524" s="4" t="s">
        <v>1857</v>
      </c>
      <c r="D524" s="4" t="s">
        <v>158</v>
      </c>
      <c r="E524" s="4" t="s">
        <v>2216</v>
      </c>
      <c r="F524" s="4" t="s">
        <v>432</v>
      </c>
      <c r="G524" s="9" t="s">
        <v>81</v>
      </c>
      <c r="H524" s="10">
        <v>0</v>
      </c>
      <c r="I524" s="9" t="s">
        <v>127</v>
      </c>
      <c r="J524" s="10">
        <v>2</v>
      </c>
      <c r="K524" s="9">
        <v>2</v>
      </c>
      <c r="L524" s="10">
        <v>3</v>
      </c>
      <c r="M524" s="9"/>
      <c r="N524" s="10"/>
      <c r="O524" s="9">
        <v>2</v>
      </c>
      <c r="P524" s="10">
        <v>6</v>
      </c>
      <c r="Q524" s="9"/>
      <c r="R524" s="10"/>
      <c r="S524" s="9"/>
      <c r="T524" s="10"/>
      <c r="U524" s="10"/>
      <c r="V524" s="10">
        <f t="shared" si="12"/>
        <v>11</v>
      </c>
      <c r="Z524" s="4" t="s">
        <v>1564</v>
      </c>
      <c r="AB524" s="4" t="s">
        <v>1694</v>
      </c>
    </row>
    <row r="525" spans="1:28" s="4" customFormat="1" ht="18.95" customHeight="1" x14ac:dyDescent="0.2">
      <c r="A525" s="4" t="s">
        <v>1850</v>
      </c>
      <c r="B525" s="4" t="s">
        <v>157</v>
      </c>
      <c r="C525" s="4" t="s">
        <v>1857</v>
      </c>
      <c r="D525" s="4" t="s">
        <v>158</v>
      </c>
      <c r="E525" s="4" t="s">
        <v>2217</v>
      </c>
      <c r="F525" s="4" t="s">
        <v>260</v>
      </c>
      <c r="G525" s="9" t="s">
        <v>80</v>
      </c>
      <c r="H525" s="10">
        <v>1</v>
      </c>
      <c r="I525" s="9" t="s">
        <v>127</v>
      </c>
      <c r="J525" s="10">
        <v>2</v>
      </c>
      <c r="K525" s="9">
        <v>2</v>
      </c>
      <c r="L525" s="10">
        <v>3</v>
      </c>
      <c r="M525" s="9"/>
      <c r="N525" s="10"/>
      <c r="O525" s="9">
        <v>2</v>
      </c>
      <c r="P525" s="10">
        <v>6</v>
      </c>
      <c r="Q525" s="9"/>
      <c r="R525" s="10"/>
      <c r="S525" s="9">
        <v>1</v>
      </c>
      <c r="T525" s="10">
        <v>3</v>
      </c>
      <c r="U525" s="10"/>
      <c r="V525" s="10">
        <f t="shared" si="12"/>
        <v>15</v>
      </c>
      <c r="AB525" s="4" t="s">
        <v>1705</v>
      </c>
    </row>
    <row r="526" spans="1:28" s="4" customFormat="1" ht="18.95" customHeight="1" x14ac:dyDescent="0.2">
      <c r="A526" s="4" t="s">
        <v>1850</v>
      </c>
      <c r="B526" s="4" t="s">
        <v>157</v>
      </c>
      <c r="C526" s="4" t="s">
        <v>1857</v>
      </c>
      <c r="D526" s="4" t="s">
        <v>158</v>
      </c>
      <c r="E526" s="4" t="s">
        <v>1677</v>
      </c>
      <c r="F526" s="4" t="s">
        <v>1678</v>
      </c>
      <c r="G526" s="9" t="s">
        <v>87</v>
      </c>
      <c r="H526" s="10">
        <v>0</v>
      </c>
      <c r="I526" s="9" t="s">
        <v>80</v>
      </c>
      <c r="J526" s="10">
        <v>2</v>
      </c>
      <c r="K526" s="9">
        <v>2</v>
      </c>
      <c r="L526" s="10">
        <v>3</v>
      </c>
      <c r="M526" s="9"/>
      <c r="N526" s="10"/>
      <c r="O526" s="9">
        <v>2</v>
      </c>
      <c r="P526" s="10">
        <v>6</v>
      </c>
      <c r="Q526" s="9"/>
      <c r="R526" s="10"/>
      <c r="S526" s="9">
        <v>1</v>
      </c>
      <c r="T526" s="10">
        <v>3</v>
      </c>
      <c r="U526" s="10"/>
      <c r="V526" s="10">
        <f t="shared" ref="V526:V561" si="13">H526+J526+L526+N526+P526+R526+T526+U526</f>
        <v>14</v>
      </c>
    </row>
    <row r="527" spans="1:28" s="4" customFormat="1" ht="18.95" customHeight="1" x14ac:dyDescent="0.2">
      <c r="A527" s="4" t="s">
        <v>1850</v>
      </c>
      <c r="B527" s="4" t="s">
        <v>157</v>
      </c>
      <c r="C527" s="4" t="s">
        <v>1857</v>
      </c>
      <c r="D527" s="4" t="s">
        <v>158</v>
      </c>
      <c r="E527" s="4" t="s">
        <v>2218</v>
      </c>
      <c r="F527" s="4" t="s">
        <v>1484</v>
      </c>
      <c r="G527" s="9" t="s">
        <v>81</v>
      </c>
      <c r="H527" s="10">
        <v>0</v>
      </c>
      <c r="I527" s="9" t="s">
        <v>127</v>
      </c>
      <c r="J527" s="10">
        <v>2</v>
      </c>
      <c r="K527" s="9"/>
      <c r="L527" s="10"/>
      <c r="M527" s="9"/>
      <c r="N527" s="10"/>
      <c r="O527" s="9">
        <v>2</v>
      </c>
      <c r="P527" s="10">
        <v>6</v>
      </c>
      <c r="Q527" s="9"/>
      <c r="R527" s="10"/>
      <c r="S527" s="9"/>
      <c r="T527" s="10"/>
      <c r="U527" s="10"/>
      <c r="V527" s="10">
        <f t="shared" si="13"/>
        <v>8</v>
      </c>
      <c r="Z527" s="4" t="s">
        <v>1573</v>
      </c>
      <c r="AB527" s="4" t="s">
        <v>1707</v>
      </c>
    </row>
    <row r="528" spans="1:28" s="4" customFormat="1" ht="18.95" customHeight="1" x14ac:dyDescent="0.2">
      <c r="A528" s="4" t="s">
        <v>1850</v>
      </c>
      <c r="B528" s="4" t="s">
        <v>157</v>
      </c>
      <c r="C528" s="4" t="s">
        <v>1857</v>
      </c>
      <c r="D528" s="4" t="s">
        <v>158</v>
      </c>
      <c r="E528" s="4" t="s">
        <v>2219</v>
      </c>
      <c r="F528" s="4" t="s">
        <v>1483</v>
      </c>
      <c r="G528" s="9" t="s">
        <v>81</v>
      </c>
      <c r="H528" s="10">
        <v>0</v>
      </c>
      <c r="I528" s="9" t="s">
        <v>132</v>
      </c>
      <c r="J528" s="10">
        <v>1</v>
      </c>
      <c r="K528" s="9"/>
      <c r="L528" s="10"/>
      <c r="M528" s="9"/>
      <c r="N528" s="10"/>
      <c r="O528" s="9">
        <v>2</v>
      </c>
      <c r="P528" s="10">
        <v>6</v>
      </c>
      <c r="Q528" s="9"/>
      <c r="R528" s="10"/>
      <c r="S528" s="9">
        <v>1</v>
      </c>
      <c r="T528" s="10">
        <v>3</v>
      </c>
      <c r="U528" s="10"/>
      <c r="V528" s="10">
        <f t="shared" si="13"/>
        <v>10</v>
      </c>
      <c r="Z528" s="4" t="s">
        <v>1505</v>
      </c>
      <c r="AB528" s="4" t="s">
        <v>1698</v>
      </c>
    </row>
    <row r="529" spans="1:28" s="4" customFormat="1" ht="18.95" customHeight="1" x14ac:dyDescent="0.2">
      <c r="A529" s="4" t="s">
        <v>1850</v>
      </c>
      <c r="B529" s="4" t="s">
        <v>157</v>
      </c>
      <c r="C529" s="4" t="s">
        <v>1857</v>
      </c>
      <c r="D529" s="4" t="s">
        <v>158</v>
      </c>
      <c r="E529" s="4" t="s">
        <v>2220</v>
      </c>
      <c r="F529" s="4" t="s">
        <v>1482</v>
      </c>
      <c r="G529" s="9" t="s">
        <v>81</v>
      </c>
      <c r="H529" s="10">
        <v>0</v>
      </c>
      <c r="I529" s="9" t="s">
        <v>132</v>
      </c>
      <c r="J529" s="10">
        <v>1</v>
      </c>
      <c r="K529" s="9"/>
      <c r="L529" s="10"/>
      <c r="M529" s="9"/>
      <c r="N529" s="10"/>
      <c r="O529" s="9">
        <v>2</v>
      </c>
      <c r="P529" s="10">
        <v>6</v>
      </c>
      <c r="Q529" s="9"/>
      <c r="R529" s="10"/>
      <c r="S529" s="9">
        <v>1</v>
      </c>
      <c r="T529" s="10">
        <v>3</v>
      </c>
      <c r="U529" s="10"/>
      <c r="V529" s="10">
        <f t="shared" si="13"/>
        <v>10</v>
      </c>
      <c r="Z529" s="4" t="s">
        <v>1505</v>
      </c>
      <c r="AB529" s="4" t="s">
        <v>1707</v>
      </c>
    </row>
    <row r="530" spans="1:28" s="4" customFormat="1" ht="18.95" customHeight="1" x14ac:dyDescent="0.2">
      <c r="A530" s="4" t="s">
        <v>1850</v>
      </c>
      <c r="B530" s="4" t="s">
        <v>157</v>
      </c>
      <c r="C530" s="4" t="s">
        <v>1857</v>
      </c>
      <c r="D530" s="4" t="s">
        <v>158</v>
      </c>
      <c r="E530" s="4" t="s">
        <v>2221</v>
      </c>
      <c r="F530" s="4" t="s">
        <v>1485</v>
      </c>
      <c r="G530" s="9" t="s">
        <v>80</v>
      </c>
      <c r="H530" s="10">
        <v>1</v>
      </c>
      <c r="I530" s="9" t="s">
        <v>127</v>
      </c>
      <c r="J530" s="10">
        <v>2</v>
      </c>
      <c r="K530" s="9"/>
      <c r="L530" s="10"/>
      <c r="M530" s="9"/>
      <c r="N530" s="10"/>
      <c r="O530" s="9">
        <v>2</v>
      </c>
      <c r="P530" s="10">
        <v>6</v>
      </c>
      <c r="Q530" s="9"/>
      <c r="R530" s="10"/>
      <c r="S530" s="9"/>
      <c r="T530" s="10"/>
      <c r="U530" s="10"/>
      <c r="V530" s="10">
        <f t="shared" si="13"/>
        <v>9</v>
      </c>
      <c r="Z530" s="4" t="s">
        <v>1592</v>
      </c>
      <c r="AB530" s="4" t="s">
        <v>1700</v>
      </c>
    </row>
    <row r="531" spans="1:28" s="4" customFormat="1" ht="18.95" customHeight="1" x14ac:dyDescent="0.2">
      <c r="A531" s="4" t="s">
        <v>1850</v>
      </c>
      <c r="B531" s="4" t="s">
        <v>157</v>
      </c>
      <c r="C531" s="4" t="s">
        <v>1857</v>
      </c>
      <c r="D531" s="4" t="s">
        <v>158</v>
      </c>
      <c r="E531" s="4" t="s">
        <v>2222</v>
      </c>
      <c r="F531" s="4" t="s">
        <v>1486</v>
      </c>
      <c r="G531" s="9" t="s">
        <v>80</v>
      </c>
      <c r="H531" s="10">
        <v>1</v>
      </c>
      <c r="I531" s="9" t="s">
        <v>127</v>
      </c>
      <c r="J531" s="10">
        <v>2</v>
      </c>
      <c r="K531" s="9"/>
      <c r="L531" s="10"/>
      <c r="M531" s="9"/>
      <c r="N531" s="10"/>
      <c r="O531" s="9">
        <v>2</v>
      </c>
      <c r="P531" s="10">
        <v>6</v>
      </c>
      <c r="Q531" s="9"/>
      <c r="R531" s="10"/>
      <c r="S531" s="9">
        <v>1</v>
      </c>
      <c r="T531" s="10">
        <v>3</v>
      </c>
      <c r="U531" s="10"/>
      <c r="V531" s="10">
        <f t="shared" si="13"/>
        <v>12</v>
      </c>
      <c r="Z531" s="4" t="s">
        <v>1505</v>
      </c>
      <c r="AB531" s="4" t="s">
        <v>1698</v>
      </c>
    </row>
    <row r="532" spans="1:28" s="4" customFormat="1" ht="18.95" customHeight="1" x14ac:dyDescent="0.2">
      <c r="A532" s="4" t="s">
        <v>1850</v>
      </c>
      <c r="B532" s="4" t="s">
        <v>157</v>
      </c>
      <c r="C532" s="4" t="s">
        <v>1857</v>
      </c>
      <c r="D532" s="4" t="s">
        <v>158</v>
      </c>
      <c r="E532" s="4" t="s">
        <v>2223</v>
      </c>
      <c r="F532" s="4" t="s">
        <v>1488</v>
      </c>
      <c r="G532" s="9" t="s">
        <v>81</v>
      </c>
      <c r="H532" s="10">
        <v>0</v>
      </c>
      <c r="I532" s="9" t="s">
        <v>81</v>
      </c>
      <c r="J532" s="10">
        <v>1</v>
      </c>
      <c r="K532" s="9"/>
      <c r="L532" s="10"/>
      <c r="M532" s="9"/>
      <c r="N532" s="10"/>
      <c r="O532" s="9">
        <v>2</v>
      </c>
      <c r="P532" s="10">
        <v>6</v>
      </c>
      <c r="Q532" s="9"/>
      <c r="R532" s="10"/>
      <c r="S532" s="9">
        <v>1</v>
      </c>
      <c r="T532" s="10">
        <v>3</v>
      </c>
      <c r="U532" s="10"/>
      <c r="V532" s="10">
        <f t="shared" si="13"/>
        <v>10</v>
      </c>
      <c r="Z532" s="4" t="s">
        <v>1540</v>
      </c>
      <c r="AB532" s="4" t="s">
        <v>1694</v>
      </c>
    </row>
    <row r="533" spans="1:28" s="4" customFormat="1" ht="18.95" customHeight="1" x14ac:dyDescent="0.2">
      <c r="A533" s="4" t="s">
        <v>1850</v>
      </c>
      <c r="B533" s="4" t="s">
        <v>157</v>
      </c>
      <c r="C533" s="4" t="s">
        <v>1857</v>
      </c>
      <c r="D533" s="4" t="s">
        <v>158</v>
      </c>
      <c r="E533" s="4" t="s">
        <v>2224</v>
      </c>
      <c r="F533" s="4" t="s">
        <v>490</v>
      </c>
      <c r="G533" s="9" t="s">
        <v>81</v>
      </c>
      <c r="H533" s="10">
        <v>0</v>
      </c>
      <c r="I533" s="9" t="s">
        <v>132</v>
      </c>
      <c r="J533" s="10">
        <v>1</v>
      </c>
      <c r="K533" s="9"/>
      <c r="L533" s="10"/>
      <c r="M533" s="9"/>
      <c r="N533" s="10"/>
      <c r="O533" s="9">
        <v>2</v>
      </c>
      <c r="P533" s="10">
        <v>6</v>
      </c>
      <c r="Q533" s="9"/>
      <c r="R533" s="10"/>
      <c r="S533" s="9">
        <v>1</v>
      </c>
      <c r="T533" s="10">
        <v>3</v>
      </c>
      <c r="U533" s="10"/>
      <c r="V533" s="10">
        <f t="shared" si="13"/>
        <v>10</v>
      </c>
      <c r="Z533" s="4" t="s">
        <v>1505</v>
      </c>
      <c r="AB533" s="4" t="s">
        <v>1712</v>
      </c>
    </row>
    <row r="534" spans="1:28" s="4" customFormat="1" ht="18.95" customHeight="1" x14ac:dyDescent="0.2">
      <c r="A534" s="4" t="s">
        <v>1850</v>
      </c>
      <c r="B534" s="4" t="s">
        <v>157</v>
      </c>
      <c r="C534" s="4" t="s">
        <v>1857</v>
      </c>
      <c r="D534" s="4" t="s">
        <v>158</v>
      </c>
      <c r="E534" s="4" t="s">
        <v>2225</v>
      </c>
      <c r="F534" s="4" t="s">
        <v>522</v>
      </c>
      <c r="G534" s="9" t="s">
        <v>81</v>
      </c>
      <c r="H534" s="10">
        <v>0</v>
      </c>
      <c r="I534" s="9" t="s">
        <v>132</v>
      </c>
      <c r="J534" s="10">
        <v>1</v>
      </c>
      <c r="K534" s="9">
        <v>2</v>
      </c>
      <c r="L534" s="10">
        <v>3</v>
      </c>
      <c r="M534" s="9"/>
      <c r="N534" s="10"/>
      <c r="O534" s="9">
        <v>2</v>
      </c>
      <c r="P534" s="10">
        <v>6</v>
      </c>
      <c r="Q534" s="9"/>
      <c r="R534" s="10"/>
      <c r="S534" s="9"/>
      <c r="T534" s="10"/>
      <c r="U534" s="10"/>
      <c r="V534" s="10">
        <f t="shared" si="13"/>
        <v>10</v>
      </c>
      <c r="Z534" s="4" t="s">
        <v>1568</v>
      </c>
      <c r="AB534" s="4" t="s">
        <v>1878</v>
      </c>
    </row>
    <row r="535" spans="1:28" s="4" customFormat="1" ht="18.95" customHeight="1" x14ac:dyDescent="0.2">
      <c r="A535" s="4" t="s">
        <v>1850</v>
      </c>
      <c r="B535" s="4" t="s">
        <v>157</v>
      </c>
      <c r="C535" s="4" t="s">
        <v>1857</v>
      </c>
      <c r="D535" s="4" t="s">
        <v>158</v>
      </c>
      <c r="E535" s="4" t="s">
        <v>2226</v>
      </c>
      <c r="F535" s="4" t="s">
        <v>433</v>
      </c>
      <c r="G535" s="9" t="s">
        <v>81</v>
      </c>
      <c r="H535" s="10">
        <v>0</v>
      </c>
      <c r="I535" s="9" t="s">
        <v>127</v>
      </c>
      <c r="J535" s="10">
        <v>2</v>
      </c>
      <c r="K535" s="9">
        <v>2</v>
      </c>
      <c r="L535" s="10">
        <v>3</v>
      </c>
      <c r="M535" s="9"/>
      <c r="N535" s="10"/>
      <c r="O535" s="9">
        <v>2</v>
      </c>
      <c r="P535" s="10">
        <v>6</v>
      </c>
      <c r="Q535" s="9"/>
      <c r="R535" s="10"/>
      <c r="S535" s="9"/>
      <c r="T535" s="10"/>
      <c r="U535" s="10"/>
      <c r="V535" s="10">
        <f t="shared" si="13"/>
        <v>11</v>
      </c>
      <c r="Z535" s="4" t="s">
        <v>1586</v>
      </c>
      <c r="AB535" s="4" t="s">
        <v>1696</v>
      </c>
    </row>
    <row r="536" spans="1:28" s="4" customFormat="1" ht="18.95" customHeight="1" x14ac:dyDescent="0.2">
      <c r="A536" s="4" t="s">
        <v>1850</v>
      </c>
      <c r="B536" s="4" t="s">
        <v>157</v>
      </c>
      <c r="C536" s="4" t="s">
        <v>2227</v>
      </c>
      <c r="D536" s="4" t="s">
        <v>299</v>
      </c>
      <c r="E536" s="4" t="s">
        <v>2228</v>
      </c>
      <c r="F536" s="4" t="s">
        <v>300</v>
      </c>
      <c r="G536" s="9" t="s">
        <v>81</v>
      </c>
      <c r="H536" s="10">
        <v>0</v>
      </c>
      <c r="I536" s="9" t="s">
        <v>110</v>
      </c>
      <c r="J536" s="10">
        <v>4</v>
      </c>
      <c r="K536" s="9"/>
      <c r="L536" s="10"/>
      <c r="M536" s="9"/>
      <c r="N536" s="10"/>
      <c r="O536" s="9">
        <v>2</v>
      </c>
      <c r="P536" s="10">
        <v>6</v>
      </c>
      <c r="Q536" s="9"/>
      <c r="R536" s="10"/>
      <c r="S536" s="9">
        <v>1</v>
      </c>
      <c r="T536" s="10">
        <v>3</v>
      </c>
      <c r="U536" s="10"/>
      <c r="V536" s="10">
        <f t="shared" si="13"/>
        <v>13</v>
      </c>
      <c r="AB536" s="4" t="s">
        <v>1730</v>
      </c>
    </row>
    <row r="537" spans="1:28" s="4" customFormat="1" ht="18.95" customHeight="1" x14ac:dyDescent="0.2">
      <c r="A537" s="4" t="s">
        <v>1850</v>
      </c>
      <c r="B537" s="4" t="s">
        <v>157</v>
      </c>
      <c r="C537" s="4" t="s">
        <v>2229</v>
      </c>
      <c r="D537" s="4" t="s">
        <v>238</v>
      </c>
      <c r="E537" s="4" t="s">
        <v>2230</v>
      </c>
      <c r="F537" s="4" t="s">
        <v>261</v>
      </c>
      <c r="G537" s="9" t="s">
        <v>80</v>
      </c>
      <c r="H537" s="10">
        <v>1</v>
      </c>
      <c r="I537" s="9" t="s">
        <v>110</v>
      </c>
      <c r="J537" s="10">
        <v>4</v>
      </c>
      <c r="K537" s="9"/>
      <c r="L537" s="10"/>
      <c r="M537" s="9"/>
      <c r="N537" s="10"/>
      <c r="O537" s="9">
        <v>2</v>
      </c>
      <c r="P537" s="10">
        <v>6</v>
      </c>
      <c r="Q537" s="9"/>
      <c r="R537" s="10"/>
      <c r="S537" s="9">
        <v>1</v>
      </c>
      <c r="T537" s="10">
        <v>3</v>
      </c>
      <c r="U537" s="10"/>
      <c r="V537" s="10">
        <f t="shared" si="13"/>
        <v>14</v>
      </c>
      <c r="Z537" s="4" t="s">
        <v>1505</v>
      </c>
      <c r="AB537" s="4" t="s">
        <v>1712</v>
      </c>
    </row>
    <row r="538" spans="1:28" s="4" customFormat="1" ht="18.95" customHeight="1" x14ac:dyDescent="0.2">
      <c r="A538" s="4" t="s">
        <v>1850</v>
      </c>
      <c r="B538" s="4" t="s">
        <v>157</v>
      </c>
      <c r="C538" s="4" t="s">
        <v>2229</v>
      </c>
      <c r="D538" s="4" t="s">
        <v>238</v>
      </c>
      <c r="E538" s="4" t="s">
        <v>2231</v>
      </c>
      <c r="F538" s="4" t="s">
        <v>239</v>
      </c>
      <c r="G538" s="9" t="s">
        <v>82</v>
      </c>
      <c r="H538" s="10">
        <v>3</v>
      </c>
      <c r="I538" s="9" t="s">
        <v>103</v>
      </c>
      <c r="J538" s="10">
        <v>6</v>
      </c>
      <c r="K538" s="9"/>
      <c r="L538" s="10"/>
      <c r="M538" s="9"/>
      <c r="N538" s="10"/>
      <c r="O538" s="9">
        <v>2</v>
      </c>
      <c r="P538" s="10">
        <v>6</v>
      </c>
      <c r="Q538" s="9"/>
      <c r="R538" s="10"/>
      <c r="S538" s="9"/>
      <c r="T538" s="10"/>
      <c r="U538" s="10"/>
      <c r="V538" s="10">
        <f t="shared" si="13"/>
        <v>15</v>
      </c>
      <c r="Z538" s="4" t="s">
        <v>1589</v>
      </c>
      <c r="AB538" s="4" t="s">
        <v>1730</v>
      </c>
    </row>
    <row r="539" spans="1:28" s="4" customFormat="1" ht="18.95" customHeight="1" x14ac:dyDescent="0.2">
      <c r="A539" s="4" t="s">
        <v>1850</v>
      </c>
      <c r="B539" s="4" t="s">
        <v>157</v>
      </c>
      <c r="C539" s="4" t="s">
        <v>2229</v>
      </c>
      <c r="D539" s="4" t="s">
        <v>238</v>
      </c>
      <c r="E539" s="4" t="s">
        <v>2232</v>
      </c>
      <c r="F539" s="4" t="s">
        <v>262</v>
      </c>
      <c r="G539" s="9" t="s">
        <v>83</v>
      </c>
      <c r="H539" s="10">
        <v>2</v>
      </c>
      <c r="I539" s="9" t="s">
        <v>103</v>
      </c>
      <c r="J539" s="10">
        <v>6</v>
      </c>
      <c r="K539" s="9"/>
      <c r="L539" s="10"/>
      <c r="M539" s="9"/>
      <c r="N539" s="10"/>
      <c r="O539" s="9">
        <v>2</v>
      </c>
      <c r="P539" s="10">
        <v>6</v>
      </c>
      <c r="Q539" s="9"/>
      <c r="R539" s="10"/>
      <c r="S539" s="9"/>
      <c r="T539" s="10"/>
      <c r="U539" s="10"/>
      <c r="V539" s="10">
        <f t="shared" si="13"/>
        <v>14</v>
      </c>
      <c r="Z539" s="4" t="s">
        <v>1573</v>
      </c>
      <c r="AB539" s="4" t="s">
        <v>1730</v>
      </c>
    </row>
    <row r="540" spans="1:28" s="4" customFormat="1" ht="18.95" customHeight="1" x14ac:dyDescent="0.2">
      <c r="A540" s="4" t="s">
        <v>1850</v>
      </c>
      <c r="B540" s="4" t="s">
        <v>157</v>
      </c>
      <c r="C540" s="4" t="s">
        <v>2233</v>
      </c>
      <c r="D540" s="4" t="s">
        <v>349</v>
      </c>
      <c r="E540" s="4" t="s">
        <v>2234</v>
      </c>
      <c r="F540" s="4" t="s">
        <v>350</v>
      </c>
      <c r="G540" s="9" t="s">
        <v>81</v>
      </c>
      <c r="H540" s="10">
        <v>0</v>
      </c>
      <c r="I540" s="9" t="s">
        <v>110</v>
      </c>
      <c r="J540" s="10">
        <v>4</v>
      </c>
      <c r="K540" s="9">
        <v>2</v>
      </c>
      <c r="L540" s="10">
        <v>3</v>
      </c>
      <c r="M540" s="9"/>
      <c r="N540" s="10"/>
      <c r="O540" s="9">
        <v>2</v>
      </c>
      <c r="P540" s="10">
        <v>6</v>
      </c>
      <c r="Q540" s="9"/>
      <c r="R540" s="10"/>
      <c r="S540" s="9"/>
      <c r="T540" s="10"/>
      <c r="U540" s="10"/>
      <c r="V540" s="10">
        <f t="shared" si="13"/>
        <v>13</v>
      </c>
      <c r="Z540" s="4" t="s">
        <v>1570</v>
      </c>
      <c r="AB540" s="4" t="s">
        <v>1696</v>
      </c>
    </row>
    <row r="541" spans="1:28" s="4" customFormat="1" ht="18.95" customHeight="1" x14ac:dyDescent="0.2">
      <c r="A541" s="4" t="s">
        <v>1850</v>
      </c>
      <c r="B541" s="4" t="s">
        <v>157</v>
      </c>
      <c r="C541" s="4" t="s">
        <v>2235</v>
      </c>
      <c r="D541" s="4" t="s">
        <v>301</v>
      </c>
      <c r="E541" s="4" t="s">
        <v>2236</v>
      </c>
      <c r="F541" s="4" t="s">
        <v>302</v>
      </c>
      <c r="G541" s="9" t="s">
        <v>83</v>
      </c>
      <c r="H541" s="10">
        <v>2</v>
      </c>
      <c r="I541" s="9" t="s">
        <v>110</v>
      </c>
      <c r="J541" s="10">
        <v>4</v>
      </c>
      <c r="K541" s="9"/>
      <c r="L541" s="10"/>
      <c r="M541" s="9">
        <v>2</v>
      </c>
      <c r="N541" s="10">
        <v>1</v>
      </c>
      <c r="O541" s="9">
        <v>2</v>
      </c>
      <c r="P541" s="10">
        <v>6</v>
      </c>
      <c r="Q541" s="9"/>
      <c r="R541" s="10"/>
      <c r="S541" s="9"/>
      <c r="T541" s="10"/>
      <c r="U541" s="10"/>
      <c r="V541" s="10">
        <f t="shared" si="13"/>
        <v>13</v>
      </c>
      <c r="Z541" s="4" t="s">
        <v>1591</v>
      </c>
      <c r="AB541" s="4" t="s">
        <v>1732</v>
      </c>
    </row>
    <row r="542" spans="1:28" s="4" customFormat="1" ht="18.95" customHeight="1" x14ac:dyDescent="0.2">
      <c r="A542" s="4" t="s">
        <v>1850</v>
      </c>
      <c r="B542" s="4" t="s">
        <v>157</v>
      </c>
      <c r="C542" s="4" t="s">
        <v>2235</v>
      </c>
      <c r="D542" s="4" t="s">
        <v>301</v>
      </c>
      <c r="E542" s="4" t="s">
        <v>2237</v>
      </c>
      <c r="F542" s="4" t="s">
        <v>549</v>
      </c>
      <c r="G542" s="9" t="s">
        <v>81</v>
      </c>
      <c r="H542" s="10">
        <v>0</v>
      </c>
      <c r="I542" s="9" t="s">
        <v>132</v>
      </c>
      <c r="J542" s="10">
        <v>1</v>
      </c>
      <c r="K542" s="9"/>
      <c r="L542" s="10"/>
      <c r="M542" s="9">
        <v>2</v>
      </c>
      <c r="N542" s="10">
        <v>1</v>
      </c>
      <c r="O542" s="9">
        <v>2</v>
      </c>
      <c r="P542" s="10">
        <v>6</v>
      </c>
      <c r="Q542" s="9"/>
      <c r="R542" s="10"/>
      <c r="S542" s="9"/>
      <c r="T542" s="10"/>
      <c r="U542" s="10"/>
      <c r="V542" s="10">
        <f t="shared" si="13"/>
        <v>8</v>
      </c>
      <c r="Z542" s="4" t="s">
        <v>1540</v>
      </c>
      <c r="AB542" s="4" t="s">
        <v>1730</v>
      </c>
    </row>
    <row r="543" spans="1:28" s="4" customFormat="1" ht="18.95" customHeight="1" x14ac:dyDescent="0.2">
      <c r="A543" s="4" t="s">
        <v>1850</v>
      </c>
      <c r="B543" s="4" t="s">
        <v>157</v>
      </c>
      <c r="C543" s="4" t="s">
        <v>2235</v>
      </c>
      <c r="D543" s="4" t="s">
        <v>301</v>
      </c>
      <c r="E543" s="4" t="s">
        <v>2238</v>
      </c>
      <c r="F543" s="4" t="s">
        <v>550</v>
      </c>
      <c r="G543" s="9" t="s">
        <v>81</v>
      </c>
      <c r="H543" s="10">
        <v>0</v>
      </c>
      <c r="I543" s="9" t="s">
        <v>132</v>
      </c>
      <c r="J543" s="10">
        <v>1</v>
      </c>
      <c r="K543" s="9"/>
      <c r="L543" s="10"/>
      <c r="M543" s="9">
        <v>2</v>
      </c>
      <c r="N543" s="10">
        <v>1</v>
      </c>
      <c r="O543" s="9">
        <v>2</v>
      </c>
      <c r="P543" s="10">
        <v>6</v>
      </c>
      <c r="Q543" s="9"/>
      <c r="R543" s="10"/>
      <c r="S543" s="9"/>
      <c r="T543" s="10"/>
      <c r="U543" s="10"/>
      <c r="V543" s="10">
        <f t="shared" si="13"/>
        <v>8</v>
      </c>
      <c r="Z543" s="4" t="s">
        <v>1570</v>
      </c>
      <c r="AB543" s="4" t="s">
        <v>1696</v>
      </c>
    </row>
    <row r="544" spans="1:28" s="4" customFormat="1" ht="18.95" customHeight="1" x14ac:dyDescent="0.2">
      <c r="A544" s="4" t="s">
        <v>1850</v>
      </c>
      <c r="B544" s="4" t="s">
        <v>157</v>
      </c>
      <c r="C544" s="4" t="s">
        <v>1862</v>
      </c>
      <c r="D544" s="4" t="s">
        <v>224</v>
      </c>
      <c r="E544" s="4" t="s">
        <v>2239</v>
      </c>
      <c r="F544" s="4" t="s">
        <v>303</v>
      </c>
      <c r="G544" s="9" t="s">
        <v>83</v>
      </c>
      <c r="H544" s="10">
        <v>2</v>
      </c>
      <c r="I544" s="9" t="s">
        <v>110</v>
      </c>
      <c r="J544" s="10">
        <v>4</v>
      </c>
      <c r="K544" s="9"/>
      <c r="L544" s="10"/>
      <c r="M544" s="9">
        <v>2</v>
      </c>
      <c r="N544" s="10">
        <v>1</v>
      </c>
      <c r="O544" s="9">
        <v>2</v>
      </c>
      <c r="P544" s="10">
        <v>6</v>
      </c>
      <c r="Q544" s="9"/>
      <c r="R544" s="10"/>
      <c r="S544" s="9"/>
      <c r="T544" s="10"/>
      <c r="U544" s="10"/>
      <c r="V544" s="10">
        <f t="shared" si="13"/>
        <v>13</v>
      </c>
      <c r="AB544" s="4" t="s">
        <v>1878</v>
      </c>
    </row>
    <row r="545" spans="1:28" s="4" customFormat="1" ht="18.95" customHeight="1" x14ac:dyDescent="0.2">
      <c r="A545" s="4" t="s">
        <v>1850</v>
      </c>
      <c r="B545" s="4" t="s">
        <v>157</v>
      </c>
      <c r="C545" s="4" t="s">
        <v>1862</v>
      </c>
      <c r="D545" s="4" t="s">
        <v>224</v>
      </c>
      <c r="E545" s="4" t="s">
        <v>2240</v>
      </c>
      <c r="F545" s="4" t="s">
        <v>552</v>
      </c>
      <c r="G545" s="9" t="s">
        <v>81</v>
      </c>
      <c r="H545" s="10">
        <v>0</v>
      </c>
      <c r="I545" s="9" t="s">
        <v>132</v>
      </c>
      <c r="J545" s="10">
        <v>1</v>
      </c>
      <c r="K545" s="9"/>
      <c r="L545" s="10"/>
      <c r="M545" s="9">
        <v>2</v>
      </c>
      <c r="N545" s="10">
        <v>1</v>
      </c>
      <c r="O545" s="9">
        <v>2</v>
      </c>
      <c r="P545" s="10">
        <v>6</v>
      </c>
      <c r="Q545" s="9"/>
      <c r="R545" s="10"/>
      <c r="S545" s="9"/>
      <c r="T545" s="10"/>
      <c r="U545" s="10"/>
      <c r="V545" s="10">
        <f t="shared" si="13"/>
        <v>8</v>
      </c>
      <c r="Z545" s="4" t="s">
        <v>1570</v>
      </c>
      <c r="AB545" s="4" t="s">
        <v>2050</v>
      </c>
    </row>
    <row r="546" spans="1:28" s="4" customFormat="1" ht="18.95" customHeight="1" x14ac:dyDescent="0.2">
      <c r="A546" s="4" t="s">
        <v>1850</v>
      </c>
      <c r="B546" s="4" t="s">
        <v>157</v>
      </c>
      <c r="C546" s="4" t="s">
        <v>1862</v>
      </c>
      <c r="D546" s="4" t="s">
        <v>224</v>
      </c>
      <c r="E546" s="4" t="s">
        <v>2241</v>
      </c>
      <c r="F546" s="4" t="s">
        <v>553</v>
      </c>
      <c r="G546" s="9" t="s">
        <v>81</v>
      </c>
      <c r="H546" s="10">
        <v>0</v>
      </c>
      <c r="I546" s="9" t="s">
        <v>132</v>
      </c>
      <c r="J546" s="10">
        <v>1</v>
      </c>
      <c r="K546" s="9"/>
      <c r="L546" s="10"/>
      <c r="M546" s="9">
        <v>2</v>
      </c>
      <c r="N546" s="10">
        <v>1</v>
      </c>
      <c r="O546" s="9">
        <v>2</v>
      </c>
      <c r="P546" s="10">
        <v>6</v>
      </c>
      <c r="Q546" s="9"/>
      <c r="R546" s="10"/>
      <c r="S546" s="9"/>
      <c r="T546" s="10"/>
      <c r="U546" s="10"/>
      <c r="V546" s="10">
        <f t="shared" si="13"/>
        <v>8</v>
      </c>
      <c r="Z546" s="4" t="s">
        <v>1570</v>
      </c>
      <c r="AB546" s="4" t="s">
        <v>1730</v>
      </c>
    </row>
    <row r="547" spans="1:28" s="4" customFormat="1" ht="18.95" customHeight="1" x14ac:dyDescent="0.2">
      <c r="A547" s="4" t="s">
        <v>1850</v>
      </c>
      <c r="B547" s="4" t="s">
        <v>157</v>
      </c>
      <c r="C547" s="4" t="s">
        <v>1862</v>
      </c>
      <c r="D547" s="4" t="s">
        <v>224</v>
      </c>
      <c r="E547" s="4" t="s">
        <v>2242</v>
      </c>
      <c r="F547" s="4" t="s">
        <v>1150</v>
      </c>
      <c r="G547" s="9" t="s">
        <v>81</v>
      </c>
      <c r="H547" s="10">
        <v>0</v>
      </c>
      <c r="I547" s="9" t="s">
        <v>132</v>
      </c>
      <c r="J547" s="10">
        <v>1</v>
      </c>
      <c r="K547" s="9">
        <v>3</v>
      </c>
      <c r="L547" s="10">
        <v>1</v>
      </c>
      <c r="M547" s="9">
        <v>2</v>
      </c>
      <c r="N547" s="10">
        <v>1</v>
      </c>
      <c r="O547" s="9">
        <v>2</v>
      </c>
      <c r="P547" s="10">
        <v>6</v>
      </c>
      <c r="Q547" s="9"/>
      <c r="R547" s="10"/>
      <c r="S547" s="9"/>
      <c r="T547" s="10"/>
      <c r="U547" s="10"/>
      <c r="V547" s="10">
        <f t="shared" si="13"/>
        <v>9</v>
      </c>
      <c r="X547" s="4" t="s">
        <v>1680</v>
      </c>
      <c r="Z547" s="4" t="s">
        <v>1616</v>
      </c>
      <c r="AB547" s="4" t="s">
        <v>1721</v>
      </c>
    </row>
    <row r="548" spans="1:28" s="4" customFormat="1" ht="18.95" customHeight="1" x14ac:dyDescent="0.2">
      <c r="A548" s="4" t="s">
        <v>1850</v>
      </c>
      <c r="B548" s="4" t="s">
        <v>157</v>
      </c>
      <c r="C548" s="4" t="s">
        <v>1862</v>
      </c>
      <c r="D548" s="4" t="s">
        <v>224</v>
      </c>
      <c r="E548" s="4" t="s">
        <v>2243</v>
      </c>
      <c r="F548" s="4" t="s">
        <v>659</v>
      </c>
      <c r="G548" s="9" t="s">
        <v>81</v>
      </c>
      <c r="H548" s="10">
        <v>0</v>
      </c>
      <c r="I548" s="9" t="s">
        <v>132</v>
      </c>
      <c r="J548" s="10">
        <v>1</v>
      </c>
      <c r="K548" s="9">
        <v>3</v>
      </c>
      <c r="L548" s="10">
        <v>1</v>
      </c>
      <c r="M548" s="9">
        <v>2</v>
      </c>
      <c r="N548" s="10">
        <v>1</v>
      </c>
      <c r="O548" s="9">
        <v>2</v>
      </c>
      <c r="P548" s="10">
        <v>6</v>
      </c>
      <c r="Q548" s="9"/>
      <c r="R548" s="10"/>
      <c r="S548" s="9"/>
      <c r="T548" s="10"/>
      <c r="U548" s="10"/>
      <c r="V548" s="10">
        <f t="shared" si="13"/>
        <v>9</v>
      </c>
      <c r="Z548" s="4" t="s">
        <v>1622</v>
      </c>
      <c r="AB548" s="4" t="s">
        <v>1721</v>
      </c>
    </row>
    <row r="549" spans="1:28" s="4" customFormat="1" ht="18.95" customHeight="1" x14ac:dyDescent="0.2">
      <c r="A549" s="4" t="s">
        <v>1850</v>
      </c>
      <c r="B549" s="4" t="s">
        <v>157</v>
      </c>
      <c r="C549" s="4" t="s">
        <v>1862</v>
      </c>
      <c r="D549" s="4" t="s">
        <v>224</v>
      </c>
      <c r="E549" s="4" t="s">
        <v>2244</v>
      </c>
      <c r="F549" s="4" t="s">
        <v>551</v>
      </c>
      <c r="G549" s="9" t="s">
        <v>81</v>
      </c>
      <c r="H549" s="10">
        <v>0</v>
      </c>
      <c r="I549" s="9" t="s">
        <v>132</v>
      </c>
      <c r="J549" s="10">
        <v>1</v>
      </c>
      <c r="K549" s="9"/>
      <c r="L549" s="10"/>
      <c r="M549" s="9">
        <v>2</v>
      </c>
      <c r="N549" s="10">
        <v>1</v>
      </c>
      <c r="O549" s="9">
        <v>2</v>
      </c>
      <c r="P549" s="10">
        <v>6</v>
      </c>
      <c r="Q549" s="9"/>
      <c r="R549" s="10"/>
      <c r="S549" s="9"/>
      <c r="T549" s="10"/>
      <c r="U549" s="10"/>
      <c r="V549" s="10">
        <f t="shared" si="13"/>
        <v>8</v>
      </c>
      <c r="X549" s="4" t="s">
        <v>1680</v>
      </c>
      <c r="Z549" s="4" t="s">
        <v>1531</v>
      </c>
      <c r="AB549" s="4" t="s">
        <v>1718</v>
      </c>
    </row>
    <row r="550" spans="1:28" s="4" customFormat="1" ht="18.95" customHeight="1" x14ac:dyDescent="0.2">
      <c r="A550" s="4" t="s">
        <v>1850</v>
      </c>
      <c r="B550" s="4" t="s">
        <v>157</v>
      </c>
      <c r="C550" s="4" t="s">
        <v>1862</v>
      </c>
      <c r="D550" s="4" t="s">
        <v>224</v>
      </c>
      <c r="E550" s="4" t="s">
        <v>2245</v>
      </c>
      <c r="F550" s="4" t="s">
        <v>351</v>
      </c>
      <c r="G550" s="9" t="s">
        <v>80</v>
      </c>
      <c r="H550" s="10">
        <v>1</v>
      </c>
      <c r="I550" s="9" t="s">
        <v>110</v>
      </c>
      <c r="J550" s="10">
        <v>4</v>
      </c>
      <c r="K550" s="9"/>
      <c r="L550" s="10"/>
      <c r="M550" s="9">
        <v>2</v>
      </c>
      <c r="N550" s="10">
        <v>1</v>
      </c>
      <c r="O550" s="9">
        <v>2</v>
      </c>
      <c r="P550" s="10">
        <v>6</v>
      </c>
      <c r="Q550" s="9"/>
      <c r="R550" s="10"/>
      <c r="S550" s="9"/>
      <c r="T550" s="10"/>
      <c r="U550" s="10"/>
      <c r="V550" s="10">
        <f t="shared" si="13"/>
        <v>12</v>
      </c>
      <c r="Z550" s="4" t="s">
        <v>1573</v>
      </c>
      <c r="AB550" s="4" t="s">
        <v>1712</v>
      </c>
    </row>
    <row r="551" spans="1:28" s="4" customFormat="1" ht="18.95" customHeight="1" x14ac:dyDescent="0.2">
      <c r="A551" s="4" t="s">
        <v>1850</v>
      </c>
      <c r="B551" s="4" t="s">
        <v>157</v>
      </c>
      <c r="C551" s="4" t="s">
        <v>1862</v>
      </c>
      <c r="D551" s="4" t="s">
        <v>224</v>
      </c>
      <c r="E551" s="4" t="s">
        <v>2246</v>
      </c>
      <c r="F551" s="4" t="s">
        <v>263</v>
      </c>
      <c r="G551" s="9" t="s">
        <v>83</v>
      </c>
      <c r="H551" s="10">
        <v>2</v>
      </c>
      <c r="I551" s="9" t="s">
        <v>103</v>
      </c>
      <c r="J551" s="10">
        <v>6</v>
      </c>
      <c r="K551" s="9"/>
      <c r="L551" s="10"/>
      <c r="M551" s="9">
        <v>2</v>
      </c>
      <c r="N551" s="10">
        <v>1</v>
      </c>
      <c r="O551" s="9">
        <v>2</v>
      </c>
      <c r="P551" s="10">
        <v>6</v>
      </c>
      <c r="Q551" s="9"/>
      <c r="R551" s="10"/>
      <c r="S551" s="9"/>
      <c r="T551" s="10"/>
      <c r="U551" s="10"/>
      <c r="V551" s="10">
        <f t="shared" si="13"/>
        <v>15</v>
      </c>
      <c r="Z551" s="4" t="s">
        <v>1675</v>
      </c>
      <c r="AB551" s="4" t="s">
        <v>1707</v>
      </c>
    </row>
    <row r="552" spans="1:28" s="4" customFormat="1" ht="18.95" customHeight="1" x14ac:dyDescent="0.2">
      <c r="A552" s="4" t="s">
        <v>1850</v>
      </c>
      <c r="B552" s="4" t="s">
        <v>157</v>
      </c>
      <c r="C552" s="4" t="s">
        <v>1862</v>
      </c>
      <c r="D552" s="4" t="s">
        <v>224</v>
      </c>
      <c r="E552" s="4" t="s">
        <v>2247</v>
      </c>
      <c r="F552" s="4" t="s">
        <v>1681</v>
      </c>
      <c r="G552" s="9" t="s">
        <v>81</v>
      </c>
      <c r="H552" s="10">
        <v>0</v>
      </c>
      <c r="I552" s="9" t="s">
        <v>80</v>
      </c>
      <c r="J552" s="10">
        <v>2</v>
      </c>
      <c r="K552" s="9"/>
      <c r="L552" s="10"/>
      <c r="M552" s="9">
        <v>2</v>
      </c>
      <c r="N552" s="10">
        <v>1</v>
      </c>
      <c r="O552" s="9">
        <v>2</v>
      </c>
      <c r="P552" s="10">
        <v>6</v>
      </c>
      <c r="Q552" s="9"/>
      <c r="R552" s="10"/>
      <c r="S552" s="9"/>
      <c r="T552" s="10"/>
      <c r="U552" s="10"/>
      <c r="V552" s="10">
        <f t="shared" si="13"/>
        <v>9</v>
      </c>
      <c r="Z552" s="4" t="s">
        <v>1582</v>
      </c>
      <c r="AB552" s="4" t="s">
        <v>1700</v>
      </c>
    </row>
    <row r="553" spans="1:28" s="4" customFormat="1" ht="18.95" customHeight="1" x14ac:dyDescent="0.2">
      <c r="A553" s="4" t="s">
        <v>1850</v>
      </c>
      <c r="B553" s="4" t="s">
        <v>157</v>
      </c>
      <c r="C553" s="4" t="s">
        <v>1862</v>
      </c>
      <c r="D553" s="4" t="s">
        <v>224</v>
      </c>
      <c r="E553" s="4" t="s">
        <v>2249</v>
      </c>
      <c r="F553" s="4" t="s">
        <v>264</v>
      </c>
      <c r="G553" s="9" t="s">
        <v>83</v>
      </c>
      <c r="H553" s="10">
        <v>2</v>
      </c>
      <c r="I553" s="9" t="s">
        <v>82</v>
      </c>
      <c r="J553" s="10">
        <v>6</v>
      </c>
      <c r="K553" s="9"/>
      <c r="L553" s="10"/>
      <c r="M553" s="9">
        <v>2</v>
      </c>
      <c r="N553" s="10">
        <v>1</v>
      </c>
      <c r="O553" s="9">
        <v>2</v>
      </c>
      <c r="P553" s="10">
        <v>6</v>
      </c>
      <c r="Q553" s="9"/>
      <c r="R553" s="10"/>
      <c r="S553" s="9"/>
      <c r="T553" s="10"/>
      <c r="U553" s="10"/>
      <c r="V553" s="10">
        <f t="shared" si="13"/>
        <v>15</v>
      </c>
      <c r="AB553" s="4" t="s">
        <v>1721</v>
      </c>
    </row>
    <row r="554" spans="1:28" s="4" customFormat="1" ht="18.95" customHeight="1" x14ac:dyDescent="0.2">
      <c r="A554" s="4" t="s">
        <v>1850</v>
      </c>
      <c r="B554" s="4" t="s">
        <v>157</v>
      </c>
      <c r="C554" s="4" t="s">
        <v>2250</v>
      </c>
      <c r="D554" s="4" t="s">
        <v>434</v>
      </c>
      <c r="E554" s="4" t="s">
        <v>2251</v>
      </c>
      <c r="F554" s="4" t="s">
        <v>435</v>
      </c>
      <c r="G554" s="9" t="s">
        <v>81</v>
      </c>
      <c r="H554" s="10">
        <v>0</v>
      </c>
      <c r="I554" s="9" t="s">
        <v>110</v>
      </c>
      <c r="J554" s="10">
        <v>4</v>
      </c>
      <c r="K554" s="9"/>
      <c r="L554" s="10"/>
      <c r="M554" s="9"/>
      <c r="N554" s="10"/>
      <c r="O554" s="9">
        <v>2</v>
      </c>
      <c r="P554" s="10">
        <v>6</v>
      </c>
      <c r="Q554" s="9"/>
      <c r="R554" s="10"/>
      <c r="S554" s="9"/>
      <c r="T554" s="10"/>
      <c r="U554" s="10"/>
      <c r="V554" s="10">
        <f t="shared" si="13"/>
        <v>10</v>
      </c>
      <c r="AB554" s="4" t="s">
        <v>1732</v>
      </c>
    </row>
    <row r="555" spans="1:28" s="4" customFormat="1" ht="18.95" customHeight="1" x14ac:dyDescent="0.2">
      <c r="A555" s="4" t="s">
        <v>1850</v>
      </c>
      <c r="B555" s="4" t="s">
        <v>157</v>
      </c>
      <c r="C555" s="4" t="s">
        <v>2252</v>
      </c>
      <c r="D555" s="4" t="s">
        <v>304</v>
      </c>
      <c r="E555" s="4" t="s">
        <v>2253</v>
      </c>
      <c r="F555" s="4" t="s">
        <v>305</v>
      </c>
      <c r="G555" s="9" t="s">
        <v>81</v>
      </c>
      <c r="H555" s="10">
        <v>0</v>
      </c>
      <c r="I555" s="9" t="s">
        <v>127</v>
      </c>
      <c r="J555" s="10">
        <v>2</v>
      </c>
      <c r="K555" s="9"/>
      <c r="L555" s="10"/>
      <c r="M555" s="9"/>
      <c r="N555" s="10"/>
      <c r="O555" s="9">
        <v>2</v>
      </c>
      <c r="P555" s="10">
        <v>6</v>
      </c>
      <c r="Q555" s="9"/>
      <c r="R555" s="10"/>
      <c r="S555" s="9">
        <v>1</v>
      </c>
      <c r="T555" s="10">
        <v>3</v>
      </c>
      <c r="U555" s="10">
        <v>3</v>
      </c>
      <c r="V555" s="10">
        <f t="shared" si="13"/>
        <v>14</v>
      </c>
      <c r="Z555" s="4" t="s">
        <v>1623</v>
      </c>
      <c r="AB555" s="4" t="s">
        <v>1712</v>
      </c>
    </row>
    <row r="556" spans="1:28" s="4" customFormat="1" ht="18.95" customHeight="1" x14ac:dyDescent="0.2">
      <c r="A556" s="4" t="s">
        <v>1850</v>
      </c>
      <c r="B556" s="4" t="s">
        <v>157</v>
      </c>
      <c r="C556" s="4" t="s">
        <v>2478</v>
      </c>
      <c r="D556" s="4" t="s">
        <v>306</v>
      </c>
      <c r="E556" s="4" t="s">
        <v>1683</v>
      </c>
      <c r="F556" s="4" t="s">
        <v>1684</v>
      </c>
      <c r="G556" s="9" t="s">
        <v>82</v>
      </c>
      <c r="H556" s="10">
        <v>3</v>
      </c>
      <c r="I556" s="9" t="s">
        <v>83</v>
      </c>
      <c r="J556" s="10">
        <v>4</v>
      </c>
      <c r="K556" s="9">
        <v>2</v>
      </c>
      <c r="L556" s="10">
        <v>3</v>
      </c>
      <c r="M556" s="9"/>
      <c r="N556" s="10"/>
      <c r="O556" s="9"/>
      <c r="P556" s="10"/>
      <c r="Q556" s="9"/>
      <c r="R556" s="10"/>
      <c r="S556" s="9"/>
      <c r="T556" s="10"/>
      <c r="U556" s="10"/>
      <c r="V556" s="10">
        <f t="shared" si="13"/>
        <v>10</v>
      </c>
    </row>
    <row r="557" spans="1:28" s="4" customFormat="1" ht="18.95" customHeight="1" x14ac:dyDescent="0.2">
      <c r="A557" s="4" t="s">
        <v>1850</v>
      </c>
      <c r="B557" s="4" t="s">
        <v>157</v>
      </c>
      <c r="C557" s="4" t="s">
        <v>2254</v>
      </c>
      <c r="D557" s="4" t="s">
        <v>307</v>
      </c>
      <c r="E557" s="4" t="s">
        <v>2255</v>
      </c>
      <c r="F557" s="4" t="s">
        <v>308</v>
      </c>
      <c r="G557" s="9" t="s">
        <v>81</v>
      </c>
      <c r="H557" s="10">
        <v>0</v>
      </c>
      <c r="I557" s="9" t="s">
        <v>110</v>
      </c>
      <c r="J557" s="10">
        <v>4</v>
      </c>
      <c r="K557" s="9"/>
      <c r="L557" s="10"/>
      <c r="M557" s="9"/>
      <c r="N557" s="10"/>
      <c r="O557" s="9">
        <v>2</v>
      </c>
      <c r="P557" s="10">
        <v>6</v>
      </c>
      <c r="Q557" s="9"/>
      <c r="R557" s="10"/>
      <c r="S557" s="9">
        <v>1</v>
      </c>
      <c r="T557" s="10">
        <v>3</v>
      </c>
      <c r="U557" s="10"/>
      <c r="V557" s="10">
        <f t="shared" si="13"/>
        <v>13</v>
      </c>
      <c r="Z557" s="4" t="s">
        <v>1628</v>
      </c>
      <c r="AB557" s="4" t="s">
        <v>1698</v>
      </c>
    </row>
    <row r="558" spans="1:28" s="4" customFormat="1" ht="18.95" customHeight="1" x14ac:dyDescent="0.2">
      <c r="A558" s="4" t="s">
        <v>1850</v>
      </c>
      <c r="B558" s="4" t="s">
        <v>157</v>
      </c>
      <c r="C558" s="4" t="s">
        <v>2254</v>
      </c>
      <c r="D558" s="4" t="s">
        <v>307</v>
      </c>
      <c r="E558" s="4" t="s">
        <v>2256</v>
      </c>
      <c r="F558" s="4" t="s">
        <v>1490</v>
      </c>
      <c r="G558" s="9" t="s">
        <v>84</v>
      </c>
      <c r="H558" s="10">
        <v>1</v>
      </c>
      <c r="I558" s="9" t="s">
        <v>142</v>
      </c>
      <c r="J558" s="10">
        <v>2</v>
      </c>
      <c r="K558" s="9"/>
      <c r="L558" s="10"/>
      <c r="M558" s="9"/>
      <c r="N558" s="10"/>
      <c r="O558" s="9">
        <v>2</v>
      </c>
      <c r="P558" s="10">
        <v>6</v>
      </c>
      <c r="Q558" s="9"/>
      <c r="R558" s="10"/>
      <c r="S558" s="9">
        <v>1</v>
      </c>
      <c r="T558" s="10">
        <v>3</v>
      </c>
      <c r="U558" s="10"/>
      <c r="V558" s="10">
        <f t="shared" si="13"/>
        <v>12</v>
      </c>
      <c r="AB558" s="4" t="s">
        <v>1698</v>
      </c>
    </row>
    <row r="559" spans="1:28" s="4" customFormat="1" ht="18.95" customHeight="1" x14ac:dyDescent="0.2">
      <c r="A559" s="4" t="s">
        <v>1850</v>
      </c>
      <c r="B559" s="4" t="s">
        <v>157</v>
      </c>
      <c r="C559" s="4" t="s">
        <v>2254</v>
      </c>
      <c r="D559" s="4" t="s">
        <v>307</v>
      </c>
      <c r="E559" s="4" t="s">
        <v>2257</v>
      </c>
      <c r="F559" s="4" t="s">
        <v>554</v>
      </c>
      <c r="G559" s="9" t="s">
        <v>81</v>
      </c>
      <c r="H559" s="10">
        <v>0</v>
      </c>
      <c r="I559" s="9" t="s">
        <v>132</v>
      </c>
      <c r="J559" s="10">
        <v>1</v>
      </c>
      <c r="K559" s="9">
        <v>3</v>
      </c>
      <c r="L559" s="10">
        <v>1</v>
      </c>
      <c r="M559" s="9"/>
      <c r="N559" s="10"/>
      <c r="O559" s="9">
        <v>2</v>
      </c>
      <c r="P559" s="10">
        <v>6</v>
      </c>
      <c r="Q559" s="9"/>
      <c r="R559" s="10"/>
      <c r="S559" s="9"/>
      <c r="T559" s="10"/>
      <c r="U559" s="10"/>
      <c r="V559" s="10">
        <f t="shared" si="13"/>
        <v>8</v>
      </c>
      <c r="Z559" s="4" t="s">
        <v>1631</v>
      </c>
      <c r="AB559" s="4" t="s">
        <v>1718</v>
      </c>
    </row>
    <row r="560" spans="1:28" s="4" customFormat="1" ht="18.95" customHeight="1" x14ac:dyDescent="0.2">
      <c r="A560" s="4" t="s">
        <v>1850</v>
      </c>
      <c r="B560" s="4" t="s">
        <v>157</v>
      </c>
      <c r="C560" s="4" t="s">
        <v>1864</v>
      </c>
      <c r="D560" s="4" t="s">
        <v>189</v>
      </c>
      <c r="E560" s="4" t="s">
        <v>2258</v>
      </c>
      <c r="F560" s="4" t="s">
        <v>265</v>
      </c>
      <c r="G560" s="9" t="s">
        <v>80</v>
      </c>
      <c r="H560" s="10">
        <v>1</v>
      </c>
      <c r="I560" s="9" t="s">
        <v>110</v>
      </c>
      <c r="J560" s="10">
        <v>4</v>
      </c>
      <c r="K560" s="9"/>
      <c r="L560" s="10"/>
      <c r="M560" s="9"/>
      <c r="N560" s="10"/>
      <c r="O560" s="9">
        <v>2</v>
      </c>
      <c r="P560" s="10">
        <v>6</v>
      </c>
      <c r="Q560" s="9"/>
      <c r="R560" s="10"/>
      <c r="S560" s="9">
        <v>1</v>
      </c>
      <c r="T560" s="10">
        <v>3</v>
      </c>
      <c r="U560" s="10"/>
      <c r="V560" s="10">
        <f t="shared" si="13"/>
        <v>14</v>
      </c>
      <c r="Z560" s="4" t="s">
        <v>1628</v>
      </c>
      <c r="AB560" s="4" t="s">
        <v>1698</v>
      </c>
    </row>
    <row r="561" spans="1:28" s="4" customFormat="1" ht="18.95" customHeight="1" x14ac:dyDescent="0.2">
      <c r="A561" s="4" t="s">
        <v>1850</v>
      </c>
      <c r="B561" s="4" t="s">
        <v>157</v>
      </c>
      <c r="C561" s="4" t="s">
        <v>1864</v>
      </c>
      <c r="D561" s="4" t="s">
        <v>189</v>
      </c>
      <c r="E561" s="4" t="s">
        <v>2259</v>
      </c>
      <c r="F561" s="4" t="s">
        <v>491</v>
      </c>
      <c r="G561" s="9" t="s">
        <v>81</v>
      </c>
      <c r="H561" s="10">
        <v>0</v>
      </c>
      <c r="I561" s="9" t="s">
        <v>132</v>
      </c>
      <c r="J561" s="10">
        <v>1</v>
      </c>
      <c r="K561" s="9"/>
      <c r="L561" s="10"/>
      <c r="M561" s="9"/>
      <c r="N561" s="10"/>
      <c r="O561" s="9">
        <v>2</v>
      </c>
      <c r="P561" s="10">
        <v>6</v>
      </c>
      <c r="Q561" s="9"/>
      <c r="R561" s="10"/>
      <c r="S561" s="9">
        <v>1</v>
      </c>
      <c r="T561" s="10">
        <v>3</v>
      </c>
      <c r="U561" s="10"/>
      <c r="V561" s="10">
        <f t="shared" si="13"/>
        <v>10</v>
      </c>
      <c r="Z561" s="4" t="s">
        <v>1505</v>
      </c>
      <c r="AB561" s="4" t="s">
        <v>1707</v>
      </c>
    </row>
    <row r="562" spans="1:28" s="4" customFormat="1" ht="18" customHeight="1" x14ac:dyDescent="0.2">
      <c r="G562" s="9"/>
      <c r="H562" s="10"/>
      <c r="I562" s="9"/>
      <c r="J562" s="10"/>
      <c r="K562" s="9"/>
      <c r="L562" s="10"/>
      <c r="M562" s="9"/>
      <c r="N562" s="10"/>
      <c r="O562" s="9">
        <f>COUNTIF(O180:O561,"1")</f>
        <v>90</v>
      </c>
      <c r="P562" s="10"/>
      <c r="Q562" s="9"/>
      <c r="R562" s="10"/>
      <c r="S562" s="10"/>
      <c r="T562" s="10"/>
      <c r="U562" s="9"/>
    </row>
    <row r="563" spans="1:28" s="4" customFormat="1" ht="18" customHeight="1" x14ac:dyDescent="0.2">
      <c r="G563" s="9"/>
      <c r="H563" s="10"/>
      <c r="I563" s="9"/>
      <c r="J563" s="10"/>
      <c r="K563" s="9"/>
      <c r="L563" s="10"/>
      <c r="M563" s="9"/>
      <c r="N563" s="10"/>
      <c r="O563" s="9">
        <f>COUNTIF(O180:O561,"2")</f>
        <v>285</v>
      </c>
      <c r="P563" s="10"/>
      <c r="Q563" s="9"/>
      <c r="R563" s="10"/>
      <c r="S563" s="10"/>
      <c r="T563" s="10"/>
      <c r="U563" s="9"/>
    </row>
    <row r="564" spans="1:28" s="3" customFormat="1" ht="18" customHeight="1" x14ac:dyDescent="0.2">
      <c r="A564" s="16" t="s">
        <v>602</v>
      </c>
      <c r="U564" s="17"/>
    </row>
    <row r="565" spans="1:28" s="3" customFormat="1" ht="18" customHeight="1" x14ac:dyDescent="0.2">
      <c r="A565" s="16" t="s">
        <v>1495</v>
      </c>
      <c r="U565" s="17"/>
    </row>
    <row r="566" spans="1:28" s="3" customFormat="1" ht="18" customHeight="1" x14ac:dyDescent="0.2">
      <c r="A566" s="8" t="s">
        <v>2260</v>
      </c>
      <c r="B566" s="8" t="s">
        <v>90</v>
      </c>
      <c r="C566" s="8" t="s">
        <v>2261</v>
      </c>
      <c r="D566" s="8" t="s">
        <v>91</v>
      </c>
      <c r="E566" s="18" t="s">
        <v>2262</v>
      </c>
      <c r="F566" s="8" t="s">
        <v>1685</v>
      </c>
      <c r="G566" s="17" t="s">
        <v>92</v>
      </c>
      <c r="H566" s="16">
        <v>5</v>
      </c>
      <c r="I566" s="17" t="s">
        <v>85</v>
      </c>
      <c r="J566" s="16">
        <v>8</v>
      </c>
      <c r="K566" s="17">
        <v>1</v>
      </c>
      <c r="L566" s="16">
        <v>5</v>
      </c>
      <c r="M566" s="17"/>
      <c r="N566" s="16"/>
      <c r="O566" s="17">
        <v>1</v>
      </c>
      <c r="P566" s="16">
        <v>8</v>
      </c>
      <c r="Q566" s="17">
        <v>1</v>
      </c>
      <c r="R566" s="16">
        <v>3</v>
      </c>
      <c r="S566" s="17">
        <v>1</v>
      </c>
      <c r="T566" s="16">
        <v>3</v>
      </c>
      <c r="U566" s="16">
        <v>3</v>
      </c>
      <c r="V566" s="16">
        <f t="shared" ref="V566:V588" si="14">H566+J566+L566+N566+P566+R566+T566+U566</f>
        <v>35</v>
      </c>
      <c r="W566" s="8"/>
      <c r="X566" s="8"/>
    </row>
    <row r="567" spans="1:28" s="3" customFormat="1" ht="18" customHeight="1" x14ac:dyDescent="0.2">
      <c r="A567" s="8" t="s">
        <v>2263</v>
      </c>
      <c r="B567" s="8" t="s">
        <v>93</v>
      </c>
      <c r="C567" s="8" t="s">
        <v>2264</v>
      </c>
      <c r="D567" s="8" t="s">
        <v>108</v>
      </c>
      <c r="E567" s="18" t="s">
        <v>2265</v>
      </c>
      <c r="F567" s="8" t="s">
        <v>113</v>
      </c>
      <c r="G567" s="17" t="s">
        <v>85</v>
      </c>
      <c r="H567" s="16">
        <v>5</v>
      </c>
      <c r="I567" s="17" t="s">
        <v>85</v>
      </c>
      <c r="J567" s="16">
        <v>8</v>
      </c>
      <c r="K567" s="17">
        <v>2</v>
      </c>
      <c r="L567" s="16">
        <v>3</v>
      </c>
      <c r="M567" s="17"/>
      <c r="N567" s="16"/>
      <c r="O567" s="17">
        <v>1</v>
      </c>
      <c r="P567" s="16">
        <v>8</v>
      </c>
      <c r="Q567" s="17">
        <v>1</v>
      </c>
      <c r="R567" s="16">
        <v>3</v>
      </c>
      <c r="S567" s="17"/>
      <c r="T567" s="16"/>
      <c r="U567" s="16"/>
      <c r="V567" s="16">
        <f t="shared" si="14"/>
        <v>27</v>
      </c>
    </row>
    <row r="568" spans="1:28" s="3" customFormat="1" ht="18" customHeight="1" x14ac:dyDescent="0.2">
      <c r="A568" s="8" t="s">
        <v>2263</v>
      </c>
      <c r="B568" s="8" t="s">
        <v>93</v>
      </c>
      <c r="C568" s="8" t="s">
        <v>2264</v>
      </c>
      <c r="D568" s="8" t="s">
        <v>108</v>
      </c>
      <c r="E568" s="18" t="s">
        <v>2266</v>
      </c>
      <c r="F568" s="8" t="s">
        <v>109</v>
      </c>
      <c r="G568" s="17" t="s">
        <v>92</v>
      </c>
      <c r="H568" s="16">
        <v>5</v>
      </c>
      <c r="I568" s="17" t="s">
        <v>85</v>
      </c>
      <c r="J568" s="16">
        <v>8</v>
      </c>
      <c r="K568" s="17">
        <v>2</v>
      </c>
      <c r="L568" s="16">
        <v>3</v>
      </c>
      <c r="M568" s="17"/>
      <c r="N568" s="16"/>
      <c r="O568" s="17">
        <v>1</v>
      </c>
      <c r="P568" s="16">
        <v>8</v>
      </c>
      <c r="Q568" s="17"/>
      <c r="R568" s="16"/>
      <c r="S568" s="17"/>
      <c r="T568" s="16"/>
      <c r="U568" s="16"/>
      <c r="V568" s="16">
        <f t="shared" si="14"/>
        <v>24</v>
      </c>
    </row>
    <row r="569" spans="1:28" s="3" customFormat="1" ht="18" customHeight="1" x14ac:dyDescent="0.2">
      <c r="A569" s="8" t="s">
        <v>2263</v>
      </c>
      <c r="B569" s="8" t="s">
        <v>93</v>
      </c>
      <c r="C569" s="8" t="s">
        <v>2267</v>
      </c>
      <c r="D569" s="8" t="s">
        <v>660</v>
      </c>
      <c r="E569" s="18" t="s">
        <v>2268</v>
      </c>
      <c r="F569" s="8" t="s">
        <v>661</v>
      </c>
      <c r="G569" s="17" t="s">
        <v>110</v>
      </c>
      <c r="H569" s="16">
        <v>2</v>
      </c>
      <c r="I569" s="17" t="s">
        <v>85</v>
      </c>
      <c r="J569" s="16">
        <v>8</v>
      </c>
      <c r="K569" s="17">
        <v>1</v>
      </c>
      <c r="L569" s="16">
        <v>5</v>
      </c>
      <c r="M569" s="17">
        <v>1</v>
      </c>
      <c r="N569" s="16">
        <v>3</v>
      </c>
      <c r="O569" s="17">
        <v>1</v>
      </c>
      <c r="P569" s="16">
        <v>8</v>
      </c>
      <c r="Q569" s="17">
        <v>2</v>
      </c>
      <c r="R569" s="16">
        <v>1</v>
      </c>
      <c r="S569" s="17"/>
      <c r="T569" s="16"/>
      <c r="U569" s="16">
        <v>3</v>
      </c>
      <c r="V569" s="16">
        <f t="shared" si="14"/>
        <v>30</v>
      </c>
    </row>
    <row r="570" spans="1:28" s="3" customFormat="1" ht="18" customHeight="1" x14ac:dyDescent="0.2">
      <c r="A570" s="8" t="s">
        <v>2263</v>
      </c>
      <c r="B570" s="8" t="s">
        <v>93</v>
      </c>
      <c r="C570" s="8" t="s">
        <v>2269</v>
      </c>
      <c r="D570" s="8" t="s">
        <v>662</v>
      </c>
      <c r="E570" s="18" t="s">
        <v>2270</v>
      </c>
      <c r="F570" s="8" t="s">
        <v>663</v>
      </c>
      <c r="G570" s="17" t="s">
        <v>83</v>
      </c>
      <c r="H570" s="16">
        <v>2</v>
      </c>
      <c r="I570" s="17" t="s">
        <v>85</v>
      </c>
      <c r="J570" s="16">
        <v>8</v>
      </c>
      <c r="K570" s="17">
        <v>1</v>
      </c>
      <c r="L570" s="16">
        <v>5</v>
      </c>
      <c r="M570" s="17">
        <v>1</v>
      </c>
      <c r="N570" s="16">
        <v>3</v>
      </c>
      <c r="O570" s="17">
        <v>1</v>
      </c>
      <c r="P570" s="16">
        <v>8</v>
      </c>
      <c r="Q570" s="17">
        <v>2</v>
      </c>
      <c r="R570" s="16">
        <v>1</v>
      </c>
      <c r="S570" s="17"/>
      <c r="T570" s="16"/>
      <c r="U570" s="16"/>
      <c r="V570" s="16">
        <f t="shared" si="14"/>
        <v>27</v>
      </c>
    </row>
    <row r="571" spans="1:28" s="3" customFormat="1" ht="18" customHeight="1" x14ac:dyDescent="0.2">
      <c r="A571" s="8" t="s">
        <v>2263</v>
      </c>
      <c r="B571" s="8" t="s">
        <v>93</v>
      </c>
      <c r="C571" s="8" t="s">
        <v>2269</v>
      </c>
      <c r="D571" s="8" t="s">
        <v>662</v>
      </c>
      <c r="E571" s="18" t="s">
        <v>2271</v>
      </c>
      <c r="F571" s="8" t="s">
        <v>664</v>
      </c>
      <c r="G571" s="17" t="s">
        <v>103</v>
      </c>
      <c r="H571" s="16">
        <v>3</v>
      </c>
      <c r="I571" s="17" t="s">
        <v>85</v>
      </c>
      <c r="J571" s="16">
        <v>8</v>
      </c>
      <c r="K571" s="17">
        <v>1</v>
      </c>
      <c r="L571" s="16">
        <v>5</v>
      </c>
      <c r="M571" s="17">
        <v>1</v>
      </c>
      <c r="N571" s="16">
        <v>3</v>
      </c>
      <c r="O571" s="17">
        <v>1</v>
      </c>
      <c r="P571" s="16">
        <v>8</v>
      </c>
      <c r="Q571" s="17">
        <v>2</v>
      </c>
      <c r="R571" s="16">
        <v>1</v>
      </c>
      <c r="S571" s="17"/>
      <c r="T571" s="16"/>
      <c r="U571" s="16"/>
      <c r="V571" s="16">
        <f t="shared" si="14"/>
        <v>28</v>
      </c>
    </row>
    <row r="572" spans="1:28" s="3" customFormat="1" ht="18" customHeight="1" x14ac:dyDescent="0.2">
      <c r="A572" s="8" t="s">
        <v>2263</v>
      </c>
      <c r="B572" s="8" t="s">
        <v>93</v>
      </c>
      <c r="C572" s="8" t="s">
        <v>2269</v>
      </c>
      <c r="D572" s="8" t="s">
        <v>662</v>
      </c>
      <c r="E572" s="18" t="s">
        <v>2272</v>
      </c>
      <c r="F572" s="8" t="s">
        <v>665</v>
      </c>
      <c r="G572" s="17" t="s">
        <v>92</v>
      </c>
      <c r="H572" s="16">
        <v>5</v>
      </c>
      <c r="I572" s="17" t="s">
        <v>85</v>
      </c>
      <c r="J572" s="16">
        <v>8</v>
      </c>
      <c r="K572" s="17">
        <v>1</v>
      </c>
      <c r="L572" s="16">
        <v>5</v>
      </c>
      <c r="M572" s="17">
        <v>1</v>
      </c>
      <c r="N572" s="16">
        <v>3</v>
      </c>
      <c r="O572" s="17">
        <v>1</v>
      </c>
      <c r="P572" s="16">
        <v>8</v>
      </c>
      <c r="Q572" s="17">
        <v>2</v>
      </c>
      <c r="R572" s="16">
        <v>1</v>
      </c>
      <c r="S572" s="17"/>
      <c r="T572" s="16"/>
      <c r="U572" s="16"/>
      <c r="V572" s="16">
        <f t="shared" si="14"/>
        <v>30</v>
      </c>
    </row>
    <row r="573" spans="1:28" s="3" customFormat="1" ht="18" customHeight="1" x14ac:dyDescent="0.2">
      <c r="A573" s="8" t="s">
        <v>2263</v>
      </c>
      <c r="B573" s="8" t="s">
        <v>93</v>
      </c>
      <c r="C573" s="8" t="s">
        <v>2269</v>
      </c>
      <c r="D573" s="8" t="s">
        <v>662</v>
      </c>
      <c r="E573" s="18" t="s">
        <v>2273</v>
      </c>
      <c r="F573" s="8" t="s">
        <v>666</v>
      </c>
      <c r="G573" s="17" t="s">
        <v>110</v>
      </c>
      <c r="H573" s="16">
        <v>2</v>
      </c>
      <c r="I573" s="17" t="s">
        <v>85</v>
      </c>
      <c r="J573" s="16">
        <v>8</v>
      </c>
      <c r="K573" s="17">
        <v>1</v>
      </c>
      <c r="L573" s="16">
        <v>5</v>
      </c>
      <c r="M573" s="17">
        <v>1</v>
      </c>
      <c r="N573" s="16">
        <v>3</v>
      </c>
      <c r="O573" s="17">
        <v>1</v>
      </c>
      <c r="P573" s="16">
        <v>8</v>
      </c>
      <c r="Q573" s="17">
        <v>2</v>
      </c>
      <c r="R573" s="16">
        <v>1</v>
      </c>
      <c r="S573" s="17"/>
      <c r="T573" s="16"/>
      <c r="U573" s="16"/>
      <c r="V573" s="16">
        <f t="shared" si="14"/>
        <v>27</v>
      </c>
    </row>
    <row r="574" spans="1:28" s="3" customFormat="1" ht="18" customHeight="1" x14ac:dyDescent="0.2">
      <c r="A574" s="8" t="s">
        <v>2263</v>
      </c>
      <c r="B574" s="8" t="s">
        <v>93</v>
      </c>
      <c r="C574" s="8" t="s">
        <v>2293</v>
      </c>
      <c r="D574" s="8" t="s">
        <v>98</v>
      </c>
      <c r="E574" s="18" t="s">
        <v>2294</v>
      </c>
      <c r="F574" s="8" t="s">
        <v>99</v>
      </c>
      <c r="G574" s="17" t="s">
        <v>85</v>
      </c>
      <c r="H574" s="16">
        <v>5</v>
      </c>
      <c r="I574" s="17" t="s">
        <v>85</v>
      </c>
      <c r="J574" s="16">
        <v>8</v>
      </c>
      <c r="K574" s="17">
        <v>1</v>
      </c>
      <c r="L574" s="16">
        <v>5</v>
      </c>
      <c r="M574" s="17"/>
      <c r="N574" s="16"/>
      <c r="O574" s="17">
        <v>2</v>
      </c>
      <c r="P574" s="16">
        <v>6</v>
      </c>
      <c r="Q574" s="17"/>
      <c r="R574" s="16"/>
      <c r="S574" s="17"/>
      <c r="T574" s="16"/>
      <c r="U574" s="16">
        <v>3</v>
      </c>
      <c r="V574" s="16">
        <f t="shared" si="14"/>
        <v>27</v>
      </c>
    </row>
    <row r="575" spans="1:28" s="3" customFormat="1" ht="18" customHeight="1" x14ac:dyDescent="0.2">
      <c r="A575" s="8" t="s">
        <v>2263</v>
      </c>
      <c r="B575" s="8" t="s">
        <v>93</v>
      </c>
      <c r="C575" s="8" t="s">
        <v>2274</v>
      </c>
      <c r="D575" s="8" t="s">
        <v>111</v>
      </c>
      <c r="E575" s="18" t="s">
        <v>2275</v>
      </c>
      <c r="F575" s="8" t="s">
        <v>1395</v>
      </c>
      <c r="G575" s="17" t="s">
        <v>110</v>
      </c>
      <c r="H575" s="16">
        <v>2</v>
      </c>
      <c r="I575" s="17" t="s">
        <v>85</v>
      </c>
      <c r="J575" s="16">
        <v>8</v>
      </c>
      <c r="K575" s="17">
        <v>2</v>
      </c>
      <c r="L575" s="16">
        <v>3</v>
      </c>
      <c r="M575" s="17"/>
      <c r="N575" s="16"/>
      <c r="O575" s="17">
        <v>1</v>
      </c>
      <c r="P575" s="16">
        <v>8</v>
      </c>
      <c r="Q575" s="17">
        <v>1</v>
      </c>
      <c r="R575" s="16">
        <v>3</v>
      </c>
      <c r="S575" s="17"/>
      <c r="T575" s="16"/>
      <c r="U575" s="16"/>
      <c r="V575" s="16">
        <f t="shared" si="14"/>
        <v>24</v>
      </c>
    </row>
    <row r="576" spans="1:28" s="3" customFormat="1" ht="18" customHeight="1" x14ac:dyDescent="0.2">
      <c r="A576" s="8" t="s">
        <v>2263</v>
      </c>
      <c r="B576" s="8" t="s">
        <v>93</v>
      </c>
      <c r="C576" s="8" t="s">
        <v>2274</v>
      </c>
      <c r="D576" s="8" t="s">
        <v>111</v>
      </c>
      <c r="E576" s="18" t="s">
        <v>2276</v>
      </c>
      <c r="F576" s="8" t="s">
        <v>114</v>
      </c>
      <c r="G576" s="17" t="s">
        <v>82</v>
      </c>
      <c r="H576" s="16">
        <v>3</v>
      </c>
      <c r="I576" s="17" t="s">
        <v>85</v>
      </c>
      <c r="J576" s="16">
        <v>8</v>
      </c>
      <c r="K576" s="17">
        <v>2</v>
      </c>
      <c r="L576" s="16">
        <v>3</v>
      </c>
      <c r="M576" s="17"/>
      <c r="N576" s="16"/>
      <c r="O576" s="17">
        <v>1</v>
      </c>
      <c r="P576" s="16">
        <v>8</v>
      </c>
      <c r="Q576" s="17">
        <v>2</v>
      </c>
      <c r="R576" s="16">
        <v>1</v>
      </c>
      <c r="S576" s="17"/>
      <c r="T576" s="16"/>
      <c r="U576" s="16"/>
      <c r="V576" s="16">
        <f t="shared" si="14"/>
        <v>23</v>
      </c>
    </row>
    <row r="577" spans="1:22" s="3" customFormat="1" ht="18" customHeight="1" x14ac:dyDescent="0.2">
      <c r="A577" s="8" t="s">
        <v>2263</v>
      </c>
      <c r="B577" s="8" t="s">
        <v>93</v>
      </c>
      <c r="C577" s="8" t="s">
        <v>2274</v>
      </c>
      <c r="D577" s="8" t="s">
        <v>111</v>
      </c>
      <c r="E577" s="18" t="s">
        <v>2277</v>
      </c>
      <c r="F577" s="8" t="s">
        <v>1154</v>
      </c>
      <c r="G577" s="17" t="s">
        <v>92</v>
      </c>
      <c r="H577" s="16">
        <v>5</v>
      </c>
      <c r="I577" s="17" t="s">
        <v>85</v>
      </c>
      <c r="J577" s="16">
        <v>8</v>
      </c>
      <c r="K577" s="17">
        <v>2</v>
      </c>
      <c r="L577" s="16">
        <v>3</v>
      </c>
      <c r="M577" s="17"/>
      <c r="N577" s="16"/>
      <c r="O577" s="17">
        <v>1</v>
      </c>
      <c r="P577" s="16">
        <v>8</v>
      </c>
      <c r="Q577" s="17"/>
      <c r="R577" s="16"/>
      <c r="S577" s="17"/>
      <c r="T577" s="16"/>
      <c r="U577" s="16"/>
      <c r="V577" s="16">
        <f t="shared" si="14"/>
        <v>24</v>
      </c>
    </row>
    <row r="578" spans="1:22" s="3" customFormat="1" ht="18" customHeight="1" x14ac:dyDescent="0.2">
      <c r="A578" s="8" t="s">
        <v>2263</v>
      </c>
      <c r="B578" s="8" t="s">
        <v>93</v>
      </c>
      <c r="C578" s="8" t="s">
        <v>2295</v>
      </c>
      <c r="D578" s="8" t="s">
        <v>94</v>
      </c>
      <c r="E578" s="18" t="s">
        <v>2300</v>
      </c>
      <c r="F578" s="8" t="s">
        <v>95</v>
      </c>
      <c r="G578" s="17" t="s">
        <v>92</v>
      </c>
      <c r="H578" s="16">
        <v>5</v>
      </c>
      <c r="I578" s="17" t="s">
        <v>85</v>
      </c>
      <c r="J578" s="16">
        <v>8</v>
      </c>
      <c r="K578" s="17">
        <v>2</v>
      </c>
      <c r="L578" s="16">
        <v>3</v>
      </c>
      <c r="M578" s="16"/>
      <c r="N578" s="16"/>
      <c r="O578" s="17">
        <v>2</v>
      </c>
      <c r="P578" s="16">
        <v>6</v>
      </c>
      <c r="Q578" s="17"/>
      <c r="R578" s="16"/>
      <c r="S578" s="17">
        <v>1</v>
      </c>
      <c r="T578" s="16">
        <v>3</v>
      </c>
      <c r="U578" s="16"/>
      <c r="V578" s="16">
        <f t="shared" si="14"/>
        <v>25</v>
      </c>
    </row>
    <row r="579" spans="1:22" s="3" customFormat="1" ht="18" customHeight="1" x14ac:dyDescent="0.2">
      <c r="A579" s="8" t="s">
        <v>2263</v>
      </c>
      <c r="B579" s="8" t="s">
        <v>93</v>
      </c>
      <c r="C579" s="8" t="s">
        <v>2295</v>
      </c>
      <c r="D579" s="8" t="s">
        <v>94</v>
      </c>
      <c r="E579" s="18" t="s">
        <v>2302</v>
      </c>
      <c r="F579" s="8" t="s">
        <v>1156</v>
      </c>
      <c r="G579" s="17" t="s">
        <v>92</v>
      </c>
      <c r="H579" s="16">
        <v>5</v>
      </c>
      <c r="I579" s="17" t="s">
        <v>85</v>
      </c>
      <c r="J579" s="16">
        <v>8</v>
      </c>
      <c r="K579" s="17">
        <v>1</v>
      </c>
      <c r="L579" s="16">
        <v>5</v>
      </c>
      <c r="M579" s="16"/>
      <c r="N579" s="16"/>
      <c r="O579" s="17">
        <v>2</v>
      </c>
      <c r="P579" s="16">
        <v>6</v>
      </c>
      <c r="Q579" s="17"/>
      <c r="R579" s="16"/>
      <c r="S579" s="17"/>
      <c r="T579" s="16"/>
      <c r="U579" s="16"/>
      <c r="V579" s="16">
        <f t="shared" si="14"/>
        <v>24</v>
      </c>
    </row>
    <row r="580" spans="1:22" s="3" customFormat="1" ht="18" customHeight="1" x14ac:dyDescent="0.2">
      <c r="A580" s="8" t="s">
        <v>2263</v>
      </c>
      <c r="B580" s="8" t="s">
        <v>93</v>
      </c>
      <c r="C580" s="8" t="s">
        <v>2295</v>
      </c>
      <c r="D580" s="8" t="s">
        <v>94</v>
      </c>
      <c r="E580" s="18" t="s">
        <v>2303</v>
      </c>
      <c r="F580" s="8" t="s">
        <v>96</v>
      </c>
      <c r="G580" s="17" t="s">
        <v>92</v>
      </c>
      <c r="H580" s="16">
        <v>5</v>
      </c>
      <c r="I580" s="17" t="s">
        <v>85</v>
      </c>
      <c r="J580" s="16">
        <v>8</v>
      </c>
      <c r="K580" s="17">
        <v>2</v>
      </c>
      <c r="L580" s="16">
        <v>3</v>
      </c>
      <c r="M580" s="16"/>
      <c r="N580" s="16"/>
      <c r="O580" s="17">
        <v>2</v>
      </c>
      <c r="P580" s="16">
        <v>6</v>
      </c>
      <c r="Q580" s="17"/>
      <c r="R580" s="16"/>
      <c r="S580" s="17">
        <v>1</v>
      </c>
      <c r="T580" s="16">
        <v>3</v>
      </c>
      <c r="U580" s="16"/>
      <c r="V580" s="16">
        <f t="shared" si="14"/>
        <v>25</v>
      </c>
    </row>
    <row r="581" spans="1:22" s="3" customFormat="1" ht="18" customHeight="1" x14ac:dyDescent="0.2">
      <c r="A581" s="8" t="s">
        <v>2263</v>
      </c>
      <c r="B581" s="8" t="s">
        <v>93</v>
      </c>
      <c r="C581" s="8" t="s">
        <v>2295</v>
      </c>
      <c r="D581" s="8" t="s">
        <v>94</v>
      </c>
      <c r="E581" s="18" t="s">
        <v>2305</v>
      </c>
      <c r="F581" s="8" t="s">
        <v>581</v>
      </c>
      <c r="G581" s="17" t="s">
        <v>92</v>
      </c>
      <c r="H581" s="16">
        <v>5</v>
      </c>
      <c r="I581" s="17" t="s">
        <v>85</v>
      </c>
      <c r="J581" s="16">
        <v>8</v>
      </c>
      <c r="K581" s="17">
        <v>2</v>
      </c>
      <c r="L581" s="16">
        <v>3</v>
      </c>
      <c r="M581" s="16"/>
      <c r="N581" s="16"/>
      <c r="O581" s="17">
        <v>2</v>
      </c>
      <c r="P581" s="16">
        <v>6</v>
      </c>
      <c r="Q581" s="17"/>
      <c r="R581" s="16"/>
      <c r="S581" s="17">
        <v>1</v>
      </c>
      <c r="T581" s="16">
        <v>3</v>
      </c>
      <c r="U581" s="16"/>
      <c r="V581" s="16">
        <f t="shared" si="14"/>
        <v>25</v>
      </c>
    </row>
    <row r="582" spans="1:22" s="3" customFormat="1" ht="18" customHeight="1" x14ac:dyDescent="0.2">
      <c r="A582" s="8" t="s">
        <v>2263</v>
      </c>
      <c r="B582" s="8" t="s">
        <v>93</v>
      </c>
      <c r="C582" s="8" t="s">
        <v>2295</v>
      </c>
      <c r="D582" s="8" t="s">
        <v>94</v>
      </c>
      <c r="E582" s="18" t="s">
        <v>2306</v>
      </c>
      <c r="F582" s="8" t="s">
        <v>1157</v>
      </c>
      <c r="G582" s="17" t="s">
        <v>92</v>
      </c>
      <c r="H582" s="16">
        <v>5</v>
      </c>
      <c r="I582" s="17" t="s">
        <v>85</v>
      </c>
      <c r="J582" s="16">
        <v>8</v>
      </c>
      <c r="K582" s="17">
        <v>2</v>
      </c>
      <c r="L582" s="16">
        <v>3</v>
      </c>
      <c r="M582" s="16"/>
      <c r="N582" s="16"/>
      <c r="O582" s="17">
        <v>2</v>
      </c>
      <c r="P582" s="16">
        <v>6</v>
      </c>
      <c r="Q582" s="17">
        <v>2</v>
      </c>
      <c r="R582" s="16">
        <v>1</v>
      </c>
      <c r="S582" s="17">
        <v>1</v>
      </c>
      <c r="T582" s="16">
        <v>3</v>
      </c>
      <c r="U582" s="16"/>
      <c r="V582" s="16">
        <f t="shared" si="14"/>
        <v>26</v>
      </c>
    </row>
    <row r="583" spans="1:22" s="3" customFormat="1" ht="18" customHeight="1" x14ac:dyDescent="0.2">
      <c r="A583" s="8" t="s">
        <v>2263</v>
      </c>
      <c r="B583" s="8" t="s">
        <v>93</v>
      </c>
      <c r="C583" s="8" t="s">
        <v>2295</v>
      </c>
      <c r="D583" s="8" t="s">
        <v>94</v>
      </c>
      <c r="E583" s="18" t="s">
        <v>2307</v>
      </c>
      <c r="F583" s="8" t="s">
        <v>97</v>
      </c>
      <c r="G583" s="17" t="s">
        <v>92</v>
      </c>
      <c r="H583" s="16">
        <v>5</v>
      </c>
      <c r="I583" s="17" t="s">
        <v>85</v>
      </c>
      <c r="J583" s="16">
        <v>8</v>
      </c>
      <c r="K583" s="17">
        <v>2</v>
      </c>
      <c r="L583" s="16">
        <v>3</v>
      </c>
      <c r="M583" s="16"/>
      <c r="N583" s="16"/>
      <c r="O583" s="17">
        <v>2</v>
      </c>
      <c r="P583" s="16">
        <v>6</v>
      </c>
      <c r="Q583" s="17">
        <v>2</v>
      </c>
      <c r="R583" s="16">
        <v>1</v>
      </c>
      <c r="S583" s="17">
        <v>1</v>
      </c>
      <c r="T583" s="16">
        <v>3</v>
      </c>
      <c r="U583" s="16"/>
      <c r="V583" s="16">
        <f t="shared" si="14"/>
        <v>26</v>
      </c>
    </row>
    <row r="584" spans="1:22" s="3" customFormat="1" ht="18" customHeight="1" x14ac:dyDescent="0.2">
      <c r="A584" s="8" t="s">
        <v>2263</v>
      </c>
      <c r="B584" s="8" t="s">
        <v>93</v>
      </c>
      <c r="C584" s="8" t="s">
        <v>2295</v>
      </c>
      <c r="D584" s="8" t="s">
        <v>94</v>
      </c>
      <c r="E584" s="18" t="s">
        <v>2308</v>
      </c>
      <c r="F584" s="8" t="s">
        <v>105</v>
      </c>
      <c r="G584" s="17" t="s">
        <v>85</v>
      </c>
      <c r="H584" s="16">
        <v>5</v>
      </c>
      <c r="I584" s="17" t="s">
        <v>85</v>
      </c>
      <c r="J584" s="16">
        <v>8</v>
      </c>
      <c r="K584" s="17">
        <v>2</v>
      </c>
      <c r="L584" s="16">
        <v>3</v>
      </c>
      <c r="M584" s="16"/>
      <c r="N584" s="16"/>
      <c r="O584" s="17">
        <v>2</v>
      </c>
      <c r="P584" s="16">
        <v>6</v>
      </c>
      <c r="Q584" s="17"/>
      <c r="R584" s="16"/>
      <c r="S584" s="17">
        <v>1</v>
      </c>
      <c r="T584" s="16">
        <v>3</v>
      </c>
      <c r="U584" s="16"/>
      <c r="V584" s="16">
        <f t="shared" si="14"/>
        <v>25</v>
      </c>
    </row>
    <row r="585" spans="1:22" s="3" customFormat="1" ht="18" customHeight="1" x14ac:dyDescent="0.2">
      <c r="A585" s="8" t="s">
        <v>2278</v>
      </c>
      <c r="B585" s="3" t="s">
        <v>100</v>
      </c>
      <c r="C585" s="8" t="s">
        <v>2315</v>
      </c>
      <c r="D585" s="8" t="s">
        <v>101</v>
      </c>
      <c r="E585" s="18" t="s">
        <v>2329</v>
      </c>
      <c r="F585" s="8" t="s">
        <v>1165</v>
      </c>
      <c r="G585" s="17" t="s">
        <v>92</v>
      </c>
      <c r="H585" s="16">
        <v>5</v>
      </c>
      <c r="I585" s="17" t="s">
        <v>85</v>
      </c>
      <c r="J585" s="16">
        <v>8</v>
      </c>
      <c r="K585" s="17">
        <v>2</v>
      </c>
      <c r="L585" s="16">
        <v>3</v>
      </c>
      <c r="M585" s="16"/>
      <c r="N585" s="16"/>
      <c r="O585" s="17">
        <v>2</v>
      </c>
      <c r="P585" s="16">
        <v>6</v>
      </c>
      <c r="Q585" s="17"/>
      <c r="R585" s="16"/>
      <c r="S585" s="17">
        <v>1</v>
      </c>
      <c r="T585" s="16">
        <v>3</v>
      </c>
      <c r="U585" s="16"/>
      <c r="V585" s="16">
        <f t="shared" si="14"/>
        <v>25</v>
      </c>
    </row>
    <row r="586" spans="1:22" s="3" customFormat="1" ht="18" customHeight="1" x14ac:dyDescent="0.2">
      <c r="A586" s="8" t="s">
        <v>2278</v>
      </c>
      <c r="B586" s="3" t="s">
        <v>100</v>
      </c>
      <c r="C586" s="8" t="s">
        <v>2279</v>
      </c>
      <c r="D586" s="8" t="s">
        <v>102</v>
      </c>
      <c r="E586" s="18" t="s">
        <v>2280</v>
      </c>
      <c r="F586" s="8" t="s">
        <v>1170</v>
      </c>
      <c r="G586" s="17" t="s">
        <v>103</v>
      </c>
      <c r="H586" s="16">
        <v>3</v>
      </c>
      <c r="I586" s="17" t="s">
        <v>85</v>
      </c>
      <c r="J586" s="16">
        <v>8</v>
      </c>
      <c r="K586" s="17">
        <v>1</v>
      </c>
      <c r="L586" s="16">
        <v>5</v>
      </c>
      <c r="M586" s="17"/>
      <c r="N586" s="16"/>
      <c r="O586" s="17">
        <v>1</v>
      </c>
      <c r="P586" s="16">
        <v>8</v>
      </c>
      <c r="Q586" s="17">
        <v>1</v>
      </c>
      <c r="R586" s="16">
        <v>3</v>
      </c>
      <c r="S586" s="17"/>
      <c r="T586" s="16"/>
      <c r="U586" s="16">
        <v>3</v>
      </c>
      <c r="V586" s="16">
        <f t="shared" si="14"/>
        <v>30</v>
      </c>
    </row>
    <row r="587" spans="1:22" s="3" customFormat="1" ht="18" customHeight="1" x14ac:dyDescent="0.2">
      <c r="A587" s="8" t="s">
        <v>2278</v>
      </c>
      <c r="B587" s="3" t="s">
        <v>100</v>
      </c>
      <c r="C587" s="8" t="s">
        <v>2361</v>
      </c>
      <c r="D587" s="3" t="s">
        <v>121</v>
      </c>
      <c r="E587" s="18" t="s">
        <v>2362</v>
      </c>
      <c r="F587" s="8" t="s">
        <v>1181</v>
      </c>
      <c r="G587" s="17" t="s">
        <v>110</v>
      </c>
      <c r="H587" s="16">
        <v>2</v>
      </c>
      <c r="I587" s="17" t="s">
        <v>85</v>
      </c>
      <c r="J587" s="16">
        <v>8</v>
      </c>
      <c r="K587" s="17">
        <v>2</v>
      </c>
      <c r="L587" s="16">
        <v>3</v>
      </c>
      <c r="M587" s="16"/>
      <c r="N587" s="16"/>
      <c r="O587" s="17">
        <v>2</v>
      </c>
      <c r="P587" s="16">
        <v>6</v>
      </c>
      <c r="Q587" s="17">
        <v>1</v>
      </c>
      <c r="R587" s="16">
        <v>3</v>
      </c>
      <c r="S587" s="17"/>
      <c r="T587" s="16"/>
      <c r="U587" s="16">
        <v>3</v>
      </c>
      <c r="V587" s="16">
        <f t="shared" si="14"/>
        <v>25</v>
      </c>
    </row>
    <row r="588" spans="1:22" s="3" customFormat="1" ht="18" customHeight="1" x14ac:dyDescent="0.2">
      <c r="A588" s="8" t="s">
        <v>2278</v>
      </c>
      <c r="B588" s="3" t="s">
        <v>100</v>
      </c>
      <c r="C588" s="8" t="s">
        <v>2286</v>
      </c>
      <c r="D588" s="3" t="s">
        <v>104</v>
      </c>
      <c r="E588" s="18" t="s">
        <v>2287</v>
      </c>
      <c r="F588" s="8" t="s">
        <v>596</v>
      </c>
      <c r="G588" s="17" t="s">
        <v>103</v>
      </c>
      <c r="H588" s="16">
        <v>3</v>
      </c>
      <c r="I588" s="17" t="s">
        <v>85</v>
      </c>
      <c r="J588" s="16">
        <v>8</v>
      </c>
      <c r="K588" s="17">
        <v>2</v>
      </c>
      <c r="L588" s="16">
        <v>3</v>
      </c>
      <c r="M588" s="17"/>
      <c r="N588" s="16"/>
      <c r="O588" s="17">
        <v>1</v>
      </c>
      <c r="P588" s="16">
        <v>8</v>
      </c>
      <c r="Q588" s="17"/>
      <c r="R588" s="16"/>
      <c r="S588" s="17">
        <v>1</v>
      </c>
      <c r="T588" s="16">
        <v>3</v>
      </c>
      <c r="U588" s="16"/>
      <c r="V588" s="16">
        <f t="shared" si="14"/>
        <v>25</v>
      </c>
    </row>
    <row r="589" spans="1:22" s="4" customFormat="1" ht="14.25" x14ac:dyDescent="0.2">
      <c r="A589" s="10" t="s">
        <v>1496</v>
      </c>
      <c r="C589" s="13"/>
      <c r="D589" s="13"/>
      <c r="E589" s="11"/>
      <c r="F589" s="13"/>
      <c r="G589" s="9"/>
      <c r="H589" s="10"/>
      <c r="I589" s="9"/>
      <c r="J589" s="10"/>
      <c r="K589" s="9"/>
      <c r="L589" s="10"/>
      <c r="M589" s="9"/>
      <c r="N589" s="10"/>
      <c r="O589" s="9"/>
      <c r="P589" s="10"/>
      <c r="Q589" s="9"/>
      <c r="R589" s="10"/>
      <c r="S589" s="9"/>
      <c r="T589" s="10"/>
      <c r="U589" s="10"/>
      <c r="V589" s="10"/>
    </row>
    <row r="590" spans="1:22" s="4" customFormat="1" ht="18" customHeight="1" x14ac:dyDescent="0.2">
      <c r="A590" s="13" t="s">
        <v>2263</v>
      </c>
      <c r="B590" s="13" t="s">
        <v>93</v>
      </c>
      <c r="C590" s="13" t="s">
        <v>2264</v>
      </c>
      <c r="D590" s="13" t="s">
        <v>108</v>
      </c>
      <c r="E590" s="11" t="s">
        <v>2292</v>
      </c>
      <c r="F590" s="13" t="s">
        <v>115</v>
      </c>
      <c r="G590" s="9" t="s">
        <v>85</v>
      </c>
      <c r="H590" s="10">
        <v>5</v>
      </c>
      <c r="I590" s="9" t="s">
        <v>82</v>
      </c>
      <c r="J590" s="10">
        <v>6</v>
      </c>
      <c r="K590" s="9">
        <v>2</v>
      </c>
      <c r="L590" s="10">
        <v>3</v>
      </c>
      <c r="M590" s="9"/>
      <c r="N590" s="10"/>
      <c r="O590" s="9">
        <v>2</v>
      </c>
      <c r="P590" s="10">
        <v>6</v>
      </c>
      <c r="Q590" s="9">
        <v>2</v>
      </c>
      <c r="R590" s="10">
        <v>1</v>
      </c>
      <c r="S590" s="9"/>
      <c r="T590" s="10"/>
      <c r="U590" s="10"/>
      <c r="V590" s="10">
        <f t="shared" ref="V590:V621" si="15">H590+J590+L590+N590+P590+R590+T590+U590</f>
        <v>21</v>
      </c>
    </row>
    <row r="591" spans="1:22" s="4" customFormat="1" ht="18" customHeight="1" x14ac:dyDescent="0.2">
      <c r="A591" s="13" t="s">
        <v>2263</v>
      </c>
      <c r="B591" s="13" t="s">
        <v>93</v>
      </c>
      <c r="C591" s="13" t="s">
        <v>2264</v>
      </c>
      <c r="D591" s="13" t="s">
        <v>108</v>
      </c>
      <c r="E591" s="11" t="s">
        <v>2483</v>
      </c>
      <c r="F591" s="13" t="s">
        <v>1153</v>
      </c>
      <c r="G591" s="9" t="s">
        <v>129</v>
      </c>
      <c r="H591" s="10">
        <v>0</v>
      </c>
      <c r="I591" s="9" t="s">
        <v>82</v>
      </c>
      <c r="J591" s="10">
        <v>6</v>
      </c>
      <c r="K591" s="9">
        <v>2</v>
      </c>
      <c r="L591" s="10">
        <v>3</v>
      </c>
      <c r="M591" s="9"/>
      <c r="N591" s="10"/>
      <c r="O591" s="9"/>
      <c r="P591" s="10"/>
      <c r="Q591" s="9"/>
      <c r="R591" s="10"/>
      <c r="S591" s="9">
        <v>1</v>
      </c>
      <c r="T591" s="10">
        <v>3</v>
      </c>
      <c r="U591" s="10"/>
      <c r="V591" s="10">
        <f t="shared" si="15"/>
        <v>12</v>
      </c>
    </row>
    <row r="592" spans="1:22" s="4" customFormat="1" ht="18" customHeight="1" x14ac:dyDescent="0.2">
      <c r="A592" s="13" t="s">
        <v>2263</v>
      </c>
      <c r="B592" s="13" t="s">
        <v>93</v>
      </c>
      <c r="C592" s="13" t="s">
        <v>2264</v>
      </c>
      <c r="D592" s="13" t="s">
        <v>108</v>
      </c>
      <c r="E592" s="11" t="s">
        <v>2484</v>
      </c>
      <c r="F592" s="13" t="s">
        <v>133</v>
      </c>
      <c r="G592" s="9" t="s">
        <v>129</v>
      </c>
      <c r="H592" s="10">
        <v>0</v>
      </c>
      <c r="I592" s="9" t="s">
        <v>82</v>
      </c>
      <c r="J592" s="10">
        <v>6</v>
      </c>
      <c r="K592" s="9">
        <v>2</v>
      </c>
      <c r="L592" s="10">
        <v>3</v>
      </c>
      <c r="M592" s="9"/>
      <c r="N592" s="10"/>
      <c r="O592" s="9"/>
      <c r="P592" s="10"/>
      <c r="Q592" s="9"/>
      <c r="R592" s="10"/>
      <c r="S592" s="9">
        <v>1</v>
      </c>
      <c r="T592" s="10">
        <v>3</v>
      </c>
      <c r="U592" s="10"/>
      <c r="V592" s="10">
        <f t="shared" si="15"/>
        <v>12</v>
      </c>
    </row>
    <row r="593" spans="1:22" s="4" customFormat="1" ht="18" customHeight="1" x14ac:dyDescent="0.2">
      <c r="A593" s="13" t="s">
        <v>2263</v>
      </c>
      <c r="B593" s="13" t="s">
        <v>93</v>
      </c>
      <c r="C593" s="13" t="s">
        <v>2295</v>
      </c>
      <c r="D593" s="13" t="s">
        <v>94</v>
      </c>
      <c r="E593" s="11" t="s">
        <v>2296</v>
      </c>
      <c r="F593" s="13" t="s">
        <v>1155</v>
      </c>
      <c r="G593" s="9" t="s">
        <v>85</v>
      </c>
      <c r="H593" s="10">
        <v>5</v>
      </c>
      <c r="I593" s="9" t="s">
        <v>82</v>
      </c>
      <c r="J593" s="10">
        <v>6</v>
      </c>
      <c r="K593" s="9">
        <v>2</v>
      </c>
      <c r="L593" s="10">
        <v>3</v>
      </c>
      <c r="M593" s="9"/>
      <c r="N593" s="10"/>
      <c r="O593" s="9">
        <v>2</v>
      </c>
      <c r="P593" s="10">
        <v>6</v>
      </c>
      <c r="Q593" s="9"/>
      <c r="R593" s="10"/>
      <c r="S593" s="9"/>
      <c r="T593" s="10"/>
      <c r="U593" s="10"/>
      <c r="V593" s="10">
        <f t="shared" si="15"/>
        <v>20</v>
      </c>
    </row>
    <row r="594" spans="1:22" s="4" customFormat="1" ht="18" customHeight="1" x14ac:dyDescent="0.2">
      <c r="A594" s="13" t="s">
        <v>2263</v>
      </c>
      <c r="B594" s="13" t="s">
        <v>93</v>
      </c>
      <c r="C594" s="13" t="s">
        <v>2295</v>
      </c>
      <c r="D594" s="13" t="s">
        <v>94</v>
      </c>
      <c r="E594" s="11" t="s">
        <v>2297</v>
      </c>
      <c r="F594" s="13" t="s">
        <v>116</v>
      </c>
      <c r="G594" s="9" t="s">
        <v>103</v>
      </c>
      <c r="H594" s="10">
        <v>3</v>
      </c>
      <c r="I594" s="9" t="s">
        <v>85</v>
      </c>
      <c r="J594" s="10">
        <v>8</v>
      </c>
      <c r="K594" s="9">
        <v>2</v>
      </c>
      <c r="L594" s="10">
        <v>3</v>
      </c>
      <c r="M594" s="9"/>
      <c r="N594" s="10"/>
      <c r="O594" s="9">
        <v>2</v>
      </c>
      <c r="P594" s="10">
        <v>6</v>
      </c>
      <c r="Q594" s="9"/>
      <c r="R594" s="10"/>
      <c r="S594" s="9"/>
      <c r="T594" s="10"/>
      <c r="U594" s="10"/>
      <c r="V594" s="10">
        <f t="shared" si="15"/>
        <v>20</v>
      </c>
    </row>
    <row r="595" spans="1:22" s="4" customFormat="1" ht="18" customHeight="1" x14ac:dyDescent="0.2">
      <c r="A595" s="13" t="s">
        <v>2263</v>
      </c>
      <c r="B595" s="13" t="s">
        <v>93</v>
      </c>
      <c r="C595" s="13" t="s">
        <v>2295</v>
      </c>
      <c r="D595" s="13" t="s">
        <v>94</v>
      </c>
      <c r="E595" s="11" t="s">
        <v>2298</v>
      </c>
      <c r="F595" s="13" t="s">
        <v>578</v>
      </c>
      <c r="G595" s="9" t="s">
        <v>103</v>
      </c>
      <c r="H595" s="10">
        <v>3</v>
      </c>
      <c r="I595" s="9" t="s">
        <v>82</v>
      </c>
      <c r="J595" s="10">
        <v>6</v>
      </c>
      <c r="K595" s="9">
        <v>3</v>
      </c>
      <c r="L595" s="10">
        <v>1</v>
      </c>
      <c r="M595" s="9"/>
      <c r="N595" s="10"/>
      <c r="O595" s="9">
        <v>2</v>
      </c>
      <c r="P595" s="10">
        <v>6</v>
      </c>
      <c r="Q595" s="9"/>
      <c r="R595" s="10"/>
      <c r="S595" s="9"/>
      <c r="T595" s="10"/>
      <c r="U595" s="10"/>
      <c r="V595" s="10">
        <f t="shared" si="15"/>
        <v>16</v>
      </c>
    </row>
    <row r="596" spans="1:22" s="4" customFormat="1" ht="18" customHeight="1" x14ac:dyDescent="0.2">
      <c r="A596" s="13" t="s">
        <v>2263</v>
      </c>
      <c r="B596" s="13" t="s">
        <v>93</v>
      </c>
      <c r="C596" s="13" t="s">
        <v>2295</v>
      </c>
      <c r="D596" s="13" t="s">
        <v>94</v>
      </c>
      <c r="E596" s="11" t="s">
        <v>2299</v>
      </c>
      <c r="F596" s="13" t="s">
        <v>117</v>
      </c>
      <c r="G596" s="9" t="s">
        <v>85</v>
      </c>
      <c r="H596" s="10">
        <v>5</v>
      </c>
      <c r="I596" s="9" t="s">
        <v>82</v>
      </c>
      <c r="J596" s="10">
        <v>6</v>
      </c>
      <c r="K596" s="9">
        <v>3</v>
      </c>
      <c r="L596" s="10">
        <v>1</v>
      </c>
      <c r="M596" s="9"/>
      <c r="N596" s="10"/>
      <c r="O596" s="9">
        <v>2</v>
      </c>
      <c r="P596" s="10">
        <v>6</v>
      </c>
      <c r="Q596" s="9"/>
      <c r="R596" s="10"/>
      <c r="S596" s="9"/>
      <c r="T596" s="10"/>
      <c r="U596" s="10"/>
      <c r="V596" s="10">
        <f t="shared" si="15"/>
        <v>18</v>
      </c>
    </row>
    <row r="597" spans="1:22" s="4" customFormat="1" ht="18" customHeight="1" x14ac:dyDescent="0.2">
      <c r="A597" s="13" t="s">
        <v>2263</v>
      </c>
      <c r="B597" s="13" t="s">
        <v>93</v>
      </c>
      <c r="C597" s="13" t="s">
        <v>2295</v>
      </c>
      <c r="D597" s="13" t="s">
        <v>94</v>
      </c>
      <c r="E597" s="11" t="s">
        <v>2301</v>
      </c>
      <c r="F597" s="13" t="s">
        <v>579</v>
      </c>
      <c r="G597" s="9" t="s">
        <v>103</v>
      </c>
      <c r="H597" s="10">
        <v>3</v>
      </c>
      <c r="I597" s="9" t="s">
        <v>85</v>
      </c>
      <c r="J597" s="10">
        <v>8</v>
      </c>
      <c r="K597" s="9">
        <v>2</v>
      </c>
      <c r="L597" s="10">
        <v>3</v>
      </c>
      <c r="M597" s="10"/>
      <c r="N597" s="10"/>
      <c r="O597" s="9">
        <v>2</v>
      </c>
      <c r="P597" s="10">
        <v>6</v>
      </c>
      <c r="Q597" s="9"/>
      <c r="R597" s="10"/>
      <c r="S597" s="9"/>
      <c r="T597" s="10"/>
      <c r="U597" s="10"/>
      <c r="V597" s="10">
        <f t="shared" si="15"/>
        <v>20</v>
      </c>
    </row>
    <row r="598" spans="1:22" s="4" customFormat="1" ht="18" customHeight="1" x14ac:dyDescent="0.2">
      <c r="A598" s="13" t="s">
        <v>2263</v>
      </c>
      <c r="B598" s="13" t="s">
        <v>93</v>
      </c>
      <c r="C598" s="13" t="s">
        <v>2295</v>
      </c>
      <c r="D598" s="13" t="s">
        <v>94</v>
      </c>
      <c r="E598" s="11" t="s">
        <v>2304</v>
      </c>
      <c r="F598" s="13" t="s">
        <v>580</v>
      </c>
      <c r="G598" s="9" t="s">
        <v>103</v>
      </c>
      <c r="H598" s="10">
        <v>3</v>
      </c>
      <c r="I598" s="9" t="s">
        <v>85</v>
      </c>
      <c r="J598" s="10">
        <v>8</v>
      </c>
      <c r="K598" s="9">
        <v>2</v>
      </c>
      <c r="L598" s="10">
        <v>3</v>
      </c>
      <c r="M598" s="10"/>
      <c r="N598" s="10"/>
      <c r="O598" s="9">
        <v>2</v>
      </c>
      <c r="P598" s="10">
        <v>6</v>
      </c>
      <c r="Q598" s="9"/>
      <c r="R598" s="10"/>
      <c r="S598" s="9"/>
      <c r="T598" s="10"/>
      <c r="U598" s="10"/>
      <c r="V598" s="10">
        <f t="shared" si="15"/>
        <v>20</v>
      </c>
    </row>
    <row r="599" spans="1:22" s="4" customFormat="1" ht="18" customHeight="1" x14ac:dyDescent="0.2">
      <c r="A599" s="13" t="s">
        <v>2263</v>
      </c>
      <c r="B599" s="13" t="s">
        <v>93</v>
      </c>
      <c r="C599" s="13" t="s">
        <v>2295</v>
      </c>
      <c r="D599" s="13" t="s">
        <v>94</v>
      </c>
      <c r="E599" s="11" t="s">
        <v>2309</v>
      </c>
      <c r="F599" s="13" t="s">
        <v>582</v>
      </c>
      <c r="G599" s="9" t="s">
        <v>103</v>
      </c>
      <c r="H599" s="10">
        <v>3</v>
      </c>
      <c r="I599" s="9" t="s">
        <v>82</v>
      </c>
      <c r="J599" s="10">
        <v>6</v>
      </c>
      <c r="K599" s="9">
        <v>2</v>
      </c>
      <c r="L599" s="10">
        <v>3</v>
      </c>
      <c r="M599" s="9"/>
      <c r="N599" s="10"/>
      <c r="O599" s="9">
        <v>2</v>
      </c>
      <c r="P599" s="10">
        <v>6</v>
      </c>
      <c r="Q599" s="9">
        <v>2</v>
      </c>
      <c r="R599" s="10">
        <v>1</v>
      </c>
      <c r="S599" s="9"/>
      <c r="T599" s="10"/>
      <c r="U599" s="10"/>
      <c r="V599" s="10">
        <f t="shared" si="15"/>
        <v>19</v>
      </c>
    </row>
    <row r="600" spans="1:22" s="4" customFormat="1" ht="18" customHeight="1" x14ac:dyDescent="0.2">
      <c r="A600" s="13" t="s">
        <v>2263</v>
      </c>
      <c r="B600" s="13" t="s">
        <v>93</v>
      </c>
      <c r="C600" s="13" t="s">
        <v>2295</v>
      </c>
      <c r="D600" s="13" t="s">
        <v>94</v>
      </c>
      <c r="E600" s="11" t="s">
        <v>2310</v>
      </c>
      <c r="F600" s="13" t="s">
        <v>128</v>
      </c>
      <c r="G600" s="9" t="s">
        <v>103</v>
      </c>
      <c r="H600" s="10">
        <v>3</v>
      </c>
      <c r="I600" s="9" t="s">
        <v>82</v>
      </c>
      <c r="J600" s="10">
        <v>6</v>
      </c>
      <c r="K600" s="9">
        <v>2</v>
      </c>
      <c r="L600" s="10">
        <v>3</v>
      </c>
      <c r="M600" s="9"/>
      <c r="N600" s="10"/>
      <c r="O600" s="9">
        <v>2</v>
      </c>
      <c r="P600" s="10">
        <v>6</v>
      </c>
      <c r="Q600" s="9"/>
      <c r="R600" s="10"/>
      <c r="S600" s="9"/>
      <c r="T600" s="10"/>
      <c r="U600" s="10"/>
      <c r="V600" s="10">
        <f t="shared" si="15"/>
        <v>18</v>
      </c>
    </row>
    <row r="601" spans="1:22" s="4" customFormat="1" ht="18" customHeight="1" x14ac:dyDescent="0.2">
      <c r="A601" s="13" t="s">
        <v>2263</v>
      </c>
      <c r="B601" s="13" t="s">
        <v>93</v>
      </c>
      <c r="C601" s="13" t="s">
        <v>2295</v>
      </c>
      <c r="D601" s="13" t="s">
        <v>94</v>
      </c>
      <c r="E601" s="11" t="s">
        <v>2311</v>
      </c>
      <c r="F601" s="13" t="s">
        <v>583</v>
      </c>
      <c r="G601" s="9" t="s">
        <v>85</v>
      </c>
      <c r="H601" s="10">
        <v>5</v>
      </c>
      <c r="I601" s="9" t="s">
        <v>82</v>
      </c>
      <c r="J601" s="10">
        <v>6</v>
      </c>
      <c r="K601" s="9">
        <v>2</v>
      </c>
      <c r="L601" s="10">
        <v>3</v>
      </c>
      <c r="M601" s="9"/>
      <c r="N601" s="10"/>
      <c r="O601" s="9">
        <v>2</v>
      </c>
      <c r="P601" s="10">
        <v>6</v>
      </c>
      <c r="Q601" s="9"/>
      <c r="R601" s="10"/>
      <c r="S601" s="9"/>
      <c r="T601" s="10"/>
      <c r="U601" s="10"/>
      <c r="V601" s="10">
        <f t="shared" si="15"/>
        <v>20</v>
      </c>
    </row>
    <row r="602" spans="1:22" s="4" customFormat="1" ht="18" customHeight="1" x14ac:dyDescent="0.2">
      <c r="A602" s="13" t="s">
        <v>2263</v>
      </c>
      <c r="B602" s="13" t="s">
        <v>93</v>
      </c>
      <c r="C602" s="13" t="s">
        <v>2295</v>
      </c>
      <c r="D602" s="13" t="s">
        <v>94</v>
      </c>
      <c r="E602" s="11" t="s">
        <v>2312</v>
      </c>
      <c r="F602" s="13" t="s">
        <v>584</v>
      </c>
      <c r="G602" s="9" t="s">
        <v>82</v>
      </c>
      <c r="H602" s="10">
        <v>3</v>
      </c>
      <c r="I602" s="9" t="s">
        <v>82</v>
      </c>
      <c r="J602" s="10">
        <v>6</v>
      </c>
      <c r="K602" s="9">
        <v>2</v>
      </c>
      <c r="L602" s="10">
        <v>3</v>
      </c>
      <c r="M602" s="9"/>
      <c r="N602" s="10"/>
      <c r="O602" s="9">
        <v>2</v>
      </c>
      <c r="P602" s="10">
        <v>6</v>
      </c>
      <c r="Q602" s="9"/>
      <c r="R602" s="10"/>
      <c r="S602" s="9"/>
      <c r="T602" s="10"/>
      <c r="U602" s="10"/>
      <c r="V602" s="10">
        <f t="shared" si="15"/>
        <v>18</v>
      </c>
    </row>
    <row r="603" spans="1:22" s="4" customFormat="1" ht="18" customHeight="1" x14ac:dyDescent="0.2">
      <c r="A603" s="13" t="s">
        <v>2278</v>
      </c>
      <c r="B603" s="4" t="s">
        <v>100</v>
      </c>
      <c r="C603" s="13" t="s">
        <v>2313</v>
      </c>
      <c r="D603" s="4" t="s">
        <v>118</v>
      </c>
      <c r="E603" s="11" t="s">
        <v>2314</v>
      </c>
      <c r="F603" s="13" t="s">
        <v>585</v>
      </c>
      <c r="G603" s="9" t="s">
        <v>82</v>
      </c>
      <c r="H603" s="10">
        <v>3</v>
      </c>
      <c r="I603" s="9" t="s">
        <v>82</v>
      </c>
      <c r="J603" s="10">
        <v>6</v>
      </c>
      <c r="K603" s="9"/>
      <c r="L603" s="10"/>
      <c r="M603" s="9"/>
      <c r="N603" s="10"/>
      <c r="O603" s="9">
        <v>2</v>
      </c>
      <c r="P603" s="10">
        <v>6</v>
      </c>
      <c r="Q603" s="9"/>
      <c r="R603" s="10"/>
      <c r="S603" s="9">
        <v>1</v>
      </c>
      <c r="T603" s="10">
        <v>3</v>
      </c>
      <c r="U603" s="10"/>
      <c r="V603" s="10">
        <f t="shared" si="15"/>
        <v>18</v>
      </c>
    </row>
    <row r="604" spans="1:22" s="4" customFormat="1" ht="18" customHeight="1" x14ac:dyDescent="0.2">
      <c r="A604" s="13" t="s">
        <v>2278</v>
      </c>
      <c r="B604" s="4" t="s">
        <v>100</v>
      </c>
      <c r="C604" s="13" t="s">
        <v>2315</v>
      </c>
      <c r="D604" s="13" t="s">
        <v>101</v>
      </c>
      <c r="E604" s="11" t="s">
        <v>2316</v>
      </c>
      <c r="F604" s="13" t="s">
        <v>586</v>
      </c>
      <c r="G604" s="9" t="s">
        <v>82</v>
      </c>
      <c r="H604" s="10">
        <v>3</v>
      </c>
      <c r="I604" s="9" t="s">
        <v>84</v>
      </c>
      <c r="J604" s="10">
        <v>2</v>
      </c>
      <c r="K604" s="9">
        <v>2</v>
      </c>
      <c r="L604" s="10">
        <v>3</v>
      </c>
      <c r="M604" s="10"/>
      <c r="N604" s="10"/>
      <c r="O604" s="9">
        <v>2</v>
      </c>
      <c r="P604" s="10">
        <v>6</v>
      </c>
      <c r="Q604" s="9"/>
      <c r="R604" s="10"/>
      <c r="S604" s="9"/>
      <c r="T604" s="10"/>
      <c r="U604" s="10"/>
      <c r="V604" s="10">
        <f t="shared" si="15"/>
        <v>14</v>
      </c>
    </row>
    <row r="605" spans="1:22" s="4" customFormat="1" ht="18" customHeight="1" x14ac:dyDescent="0.2">
      <c r="A605" s="13" t="s">
        <v>2278</v>
      </c>
      <c r="B605" s="4" t="s">
        <v>100</v>
      </c>
      <c r="C605" s="13" t="s">
        <v>2315</v>
      </c>
      <c r="D605" s="13" t="s">
        <v>101</v>
      </c>
      <c r="E605" s="11" t="s">
        <v>2317</v>
      </c>
      <c r="F605" s="13" t="s">
        <v>1158</v>
      </c>
      <c r="G605" s="9" t="s">
        <v>103</v>
      </c>
      <c r="H605" s="10">
        <v>3</v>
      </c>
      <c r="I605" s="9" t="s">
        <v>82</v>
      </c>
      <c r="J605" s="10">
        <v>6</v>
      </c>
      <c r="K605" s="9">
        <v>2</v>
      </c>
      <c r="L605" s="10">
        <v>3</v>
      </c>
      <c r="M605" s="10"/>
      <c r="N605" s="10"/>
      <c r="O605" s="9">
        <v>2</v>
      </c>
      <c r="P605" s="10">
        <v>6</v>
      </c>
      <c r="Q605" s="9"/>
      <c r="R605" s="10"/>
      <c r="S605" s="9">
        <v>1</v>
      </c>
      <c r="T605" s="10">
        <v>3</v>
      </c>
      <c r="U605" s="10"/>
      <c r="V605" s="10">
        <f t="shared" si="15"/>
        <v>21</v>
      </c>
    </row>
    <row r="606" spans="1:22" s="4" customFormat="1" ht="18" customHeight="1" x14ac:dyDescent="0.2">
      <c r="A606" s="13" t="s">
        <v>2278</v>
      </c>
      <c r="B606" s="4" t="s">
        <v>100</v>
      </c>
      <c r="C606" s="13" t="s">
        <v>2315</v>
      </c>
      <c r="D606" s="13" t="s">
        <v>101</v>
      </c>
      <c r="E606" s="11" t="s">
        <v>2318</v>
      </c>
      <c r="F606" s="13" t="s">
        <v>1321</v>
      </c>
      <c r="G606" s="9" t="s">
        <v>87</v>
      </c>
      <c r="H606" s="10">
        <v>0</v>
      </c>
      <c r="I606" s="9" t="s">
        <v>87</v>
      </c>
      <c r="J606" s="10">
        <v>1</v>
      </c>
      <c r="K606" s="9">
        <v>2</v>
      </c>
      <c r="L606" s="10">
        <v>3</v>
      </c>
      <c r="M606" s="9"/>
      <c r="N606" s="10"/>
      <c r="O606" s="9">
        <v>2</v>
      </c>
      <c r="P606" s="10">
        <v>6</v>
      </c>
      <c r="Q606" s="9"/>
      <c r="R606" s="10"/>
      <c r="S606" s="9">
        <v>1</v>
      </c>
      <c r="T606" s="10">
        <v>3</v>
      </c>
      <c r="U606" s="10"/>
      <c r="V606" s="10">
        <f t="shared" si="15"/>
        <v>13</v>
      </c>
    </row>
    <row r="607" spans="1:22" s="4" customFormat="1" ht="18" customHeight="1" x14ac:dyDescent="0.2">
      <c r="A607" s="13" t="s">
        <v>2278</v>
      </c>
      <c r="B607" s="4" t="s">
        <v>100</v>
      </c>
      <c r="C607" s="13" t="s">
        <v>2315</v>
      </c>
      <c r="D607" s="13" t="s">
        <v>101</v>
      </c>
      <c r="E607" s="11" t="s">
        <v>2319</v>
      </c>
      <c r="F607" s="13" t="s">
        <v>587</v>
      </c>
      <c r="G607" s="9" t="s">
        <v>87</v>
      </c>
      <c r="H607" s="10">
        <v>0</v>
      </c>
      <c r="I607" s="9" t="s">
        <v>87</v>
      </c>
      <c r="J607" s="10">
        <v>1</v>
      </c>
      <c r="K607" s="9">
        <v>2</v>
      </c>
      <c r="L607" s="10">
        <v>3</v>
      </c>
      <c r="M607" s="9"/>
      <c r="N607" s="10"/>
      <c r="O607" s="9">
        <v>2</v>
      </c>
      <c r="P607" s="10">
        <v>6</v>
      </c>
      <c r="Q607" s="9"/>
      <c r="R607" s="10"/>
      <c r="S607" s="9">
        <v>1</v>
      </c>
      <c r="T607" s="10">
        <v>3</v>
      </c>
      <c r="U607" s="10"/>
      <c r="V607" s="10">
        <f t="shared" si="15"/>
        <v>13</v>
      </c>
    </row>
    <row r="608" spans="1:22" s="4" customFormat="1" ht="18" customHeight="1" x14ac:dyDescent="0.2">
      <c r="A608" s="13" t="s">
        <v>2278</v>
      </c>
      <c r="B608" s="4" t="s">
        <v>100</v>
      </c>
      <c r="C608" s="13" t="s">
        <v>2315</v>
      </c>
      <c r="D608" s="13" t="s">
        <v>101</v>
      </c>
      <c r="E608" s="11" t="s">
        <v>2320</v>
      </c>
      <c r="F608" s="13" t="s">
        <v>588</v>
      </c>
      <c r="G608" s="9" t="s">
        <v>87</v>
      </c>
      <c r="H608" s="10">
        <v>0</v>
      </c>
      <c r="I608" s="9" t="s">
        <v>87</v>
      </c>
      <c r="J608" s="10">
        <v>1</v>
      </c>
      <c r="K608" s="9">
        <v>2</v>
      </c>
      <c r="L608" s="10">
        <v>3</v>
      </c>
      <c r="M608" s="9"/>
      <c r="N608" s="10"/>
      <c r="O608" s="9">
        <v>2</v>
      </c>
      <c r="P608" s="10">
        <v>6</v>
      </c>
      <c r="Q608" s="9"/>
      <c r="R608" s="10"/>
      <c r="S608" s="9">
        <v>1</v>
      </c>
      <c r="T608" s="10">
        <v>3</v>
      </c>
      <c r="U608" s="10"/>
      <c r="V608" s="10">
        <f t="shared" si="15"/>
        <v>13</v>
      </c>
    </row>
    <row r="609" spans="1:22" s="4" customFormat="1" ht="18" customHeight="1" x14ac:dyDescent="0.2">
      <c r="A609" s="13" t="s">
        <v>2278</v>
      </c>
      <c r="B609" s="4" t="s">
        <v>100</v>
      </c>
      <c r="C609" s="13" t="s">
        <v>2315</v>
      </c>
      <c r="D609" s="13" t="s">
        <v>101</v>
      </c>
      <c r="E609" s="11" t="s">
        <v>2321</v>
      </c>
      <c r="F609" s="13" t="s">
        <v>1159</v>
      </c>
      <c r="G609" s="9" t="s">
        <v>80</v>
      </c>
      <c r="H609" s="10">
        <v>1</v>
      </c>
      <c r="I609" s="9" t="s">
        <v>83</v>
      </c>
      <c r="J609" s="10">
        <v>4</v>
      </c>
      <c r="K609" s="9">
        <v>2</v>
      </c>
      <c r="L609" s="10">
        <v>3</v>
      </c>
      <c r="M609" s="10"/>
      <c r="N609" s="10"/>
      <c r="O609" s="9">
        <v>2</v>
      </c>
      <c r="P609" s="10">
        <v>6</v>
      </c>
      <c r="Q609" s="9"/>
      <c r="R609" s="10"/>
      <c r="S609" s="9">
        <v>1</v>
      </c>
      <c r="T609" s="10">
        <v>3</v>
      </c>
      <c r="U609" s="10"/>
      <c r="V609" s="10">
        <f t="shared" si="15"/>
        <v>17</v>
      </c>
    </row>
    <row r="610" spans="1:22" s="4" customFormat="1" ht="18" customHeight="1" x14ac:dyDescent="0.2">
      <c r="A610" s="13" t="s">
        <v>2278</v>
      </c>
      <c r="B610" s="4" t="s">
        <v>100</v>
      </c>
      <c r="C610" s="13" t="s">
        <v>2315</v>
      </c>
      <c r="D610" s="13" t="s">
        <v>101</v>
      </c>
      <c r="E610" s="11" t="s">
        <v>2322</v>
      </c>
      <c r="F610" s="13" t="s">
        <v>1160</v>
      </c>
      <c r="G610" s="9" t="s">
        <v>82</v>
      </c>
      <c r="H610" s="10">
        <v>3</v>
      </c>
      <c r="I610" s="9" t="s">
        <v>84</v>
      </c>
      <c r="J610" s="10">
        <v>2</v>
      </c>
      <c r="K610" s="9">
        <v>2</v>
      </c>
      <c r="L610" s="10">
        <v>3</v>
      </c>
      <c r="M610" s="9"/>
      <c r="N610" s="10"/>
      <c r="O610" s="9">
        <v>2</v>
      </c>
      <c r="P610" s="10">
        <v>6</v>
      </c>
      <c r="Q610" s="9"/>
      <c r="R610" s="10"/>
      <c r="S610" s="9">
        <v>1</v>
      </c>
      <c r="T610" s="10">
        <v>3</v>
      </c>
      <c r="U610" s="10"/>
      <c r="V610" s="10">
        <f t="shared" si="15"/>
        <v>17</v>
      </c>
    </row>
    <row r="611" spans="1:22" s="4" customFormat="1" ht="18" customHeight="1" x14ac:dyDescent="0.2">
      <c r="A611" s="13" t="s">
        <v>2278</v>
      </c>
      <c r="B611" s="4" t="s">
        <v>100</v>
      </c>
      <c r="C611" s="13" t="s">
        <v>2315</v>
      </c>
      <c r="D611" s="13" t="s">
        <v>101</v>
      </c>
      <c r="E611" s="11" t="s">
        <v>2323</v>
      </c>
      <c r="F611" s="13" t="s">
        <v>589</v>
      </c>
      <c r="G611" s="9" t="s">
        <v>87</v>
      </c>
      <c r="H611" s="10">
        <v>0</v>
      </c>
      <c r="I611" s="9" t="s">
        <v>87</v>
      </c>
      <c r="J611" s="10">
        <v>1</v>
      </c>
      <c r="K611" s="9">
        <v>2</v>
      </c>
      <c r="L611" s="10">
        <v>3</v>
      </c>
      <c r="M611" s="9"/>
      <c r="N611" s="10"/>
      <c r="O611" s="9">
        <v>2</v>
      </c>
      <c r="P611" s="10">
        <v>6</v>
      </c>
      <c r="Q611" s="9"/>
      <c r="R611" s="10"/>
      <c r="S611" s="9">
        <v>1</v>
      </c>
      <c r="T611" s="10">
        <v>3</v>
      </c>
      <c r="U611" s="10"/>
      <c r="V611" s="10">
        <f t="shared" si="15"/>
        <v>13</v>
      </c>
    </row>
    <row r="612" spans="1:22" s="4" customFormat="1" ht="18" customHeight="1" x14ac:dyDescent="0.2">
      <c r="A612" s="13" t="s">
        <v>2278</v>
      </c>
      <c r="B612" s="4" t="s">
        <v>100</v>
      </c>
      <c r="C612" s="13" t="s">
        <v>2315</v>
      </c>
      <c r="D612" s="13" t="s">
        <v>101</v>
      </c>
      <c r="E612" s="11" t="s">
        <v>2324</v>
      </c>
      <c r="F612" s="13" t="s">
        <v>1161</v>
      </c>
      <c r="G612" s="9" t="s">
        <v>82</v>
      </c>
      <c r="H612" s="10">
        <v>3</v>
      </c>
      <c r="I612" s="9" t="s">
        <v>84</v>
      </c>
      <c r="J612" s="10">
        <v>2</v>
      </c>
      <c r="K612" s="9">
        <v>2</v>
      </c>
      <c r="L612" s="10">
        <v>3</v>
      </c>
      <c r="M612" s="9"/>
      <c r="N612" s="10"/>
      <c r="O612" s="9">
        <v>2</v>
      </c>
      <c r="P612" s="10">
        <v>6</v>
      </c>
      <c r="Q612" s="9"/>
      <c r="R612" s="10"/>
      <c r="S612" s="9">
        <v>1</v>
      </c>
      <c r="T612" s="10">
        <v>3</v>
      </c>
      <c r="U612" s="10"/>
      <c r="V612" s="10">
        <f t="shared" si="15"/>
        <v>17</v>
      </c>
    </row>
    <row r="613" spans="1:22" s="4" customFormat="1" ht="18" customHeight="1" x14ac:dyDescent="0.2">
      <c r="A613" s="13" t="s">
        <v>2278</v>
      </c>
      <c r="B613" s="4" t="s">
        <v>100</v>
      </c>
      <c r="C613" s="13" t="s">
        <v>2315</v>
      </c>
      <c r="D613" s="13" t="s">
        <v>101</v>
      </c>
      <c r="E613" s="11" t="s">
        <v>2325</v>
      </c>
      <c r="F613" s="13" t="s">
        <v>1164</v>
      </c>
      <c r="G613" s="9" t="s">
        <v>103</v>
      </c>
      <c r="H613" s="10">
        <v>3</v>
      </c>
      <c r="I613" s="9" t="s">
        <v>82</v>
      </c>
      <c r="J613" s="10">
        <v>6</v>
      </c>
      <c r="K613" s="9">
        <v>2</v>
      </c>
      <c r="L613" s="10">
        <v>3</v>
      </c>
      <c r="M613" s="10"/>
      <c r="N613" s="10"/>
      <c r="O613" s="9">
        <v>2</v>
      </c>
      <c r="P613" s="10">
        <v>6</v>
      </c>
      <c r="Q613" s="9"/>
      <c r="R613" s="10"/>
      <c r="S613" s="9">
        <v>1</v>
      </c>
      <c r="T613" s="10">
        <v>3</v>
      </c>
      <c r="U613" s="10"/>
      <c r="V613" s="10">
        <f t="shared" si="15"/>
        <v>21</v>
      </c>
    </row>
    <row r="614" spans="1:22" s="4" customFormat="1" ht="18" customHeight="1" x14ac:dyDescent="0.2">
      <c r="A614" s="13" t="s">
        <v>2278</v>
      </c>
      <c r="B614" s="4" t="s">
        <v>100</v>
      </c>
      <c r="C614" s="13" t="s">
        <v>2315</v>
      </c>
      <c r="D614" s="13" t="s">
        <v>1162</v>
      </c>
      <c r="E614" s="11" t="s">
        <v>2326</v>
      </c>
      <c r="F614" s="13" t="s">
        <v>1163</v>
      </c>
      <c r="G614" s="9" t="s">
        <v>83</v>
      </c>
      <c r="H614" s="10">
        <v>2</v>
      </c>
      <c r="I614" s="9" t="s">
        <v>83</v>
      </c>
      <c r="J614" s="10">
        <v>4</v>
      </c>
      <c r="K614" s="9">
        <v>2</v>
      </c>
      <c r="L614" s="10">
        <v>3</v>
      </c>
      <c r="M614" s="10"/>
      <c r="N614" s="10"/>
      <c r="O614" s="9">
        <v>2</v>
      </c>
      <c r="P614" s="10">
        <v>6</v>
      </c>
      <c r="Q614" s="9"/>
      <c r="R614" s="10"/>
      <c r="S614" s="9"/>
      <c r="T614" s="10"/>
      <c r="U614" s="10"/>
      <c r="V614" s="10">
        <f t="shared" si="15"/>
        <v>15</v>
      </c>
    </row>
    <row r="615" spans="1:22" s="4" customFormat="1" ht="18" customHeight="1" x14ac:dyDescent="0.2">
      <c r="A615" s="13" t="s">
        <v>2278</v>
      </c>
      <c r="B615" s="4" t="s">
        <v>100</v>
      </c>
      <c r="C615" s="13" t="s">
        <v>2315</v>
      </c>
      <c r="D615" s="13" t="s">
        <v>101</v>
      </c>
      <c r="E615" s="11" t="s">
        <v>2327</v>
      </c>
      <c r="F615" s="13" t="s">
        <v>590</v>
      </c>
      <c r="G615" s="9" t="s">
        <v>87</v>
      </c>
      <c r="H615" s="10">
        <v>0</v>
      </c>
      <c r="I615" s="9" t="s">
        <v>87</v>
      </c>
      <c r="J615" s="10">
        <v>1</v>
      </c>
      <c r="K615" s="9">
        <v>2</v>
      </c>
      <c r="L615" s="10">
        <v>3</v>
      </c>
      <c r="M615" s="9"/>
      <c r="N615" s="10"/>
      <c r="O615" s="9">
        <v>2</v>
      </c>
      <c r="P615" s="10">
        <v>6</v>
      </c>
      <c r="Q615" s="9"/>
      <c r="R615" s="10"/>
      <c r="S615" s="9">
        <v>1</v>
      </c>
      <c r="T615" s="10">
        <v>3</v>
      </c>
      <c r="U615" s="10"/>
      <c r="V615" s="10">
        <f t="shared" si="15"/>
        <v>13</v>
      </c>
    </row>
    <row r="616" spans="1:22" s="4" customFormat="1" ht="18" customHeight="1" x14ac:dyDescent="0.2">
      <c r="A616" s="13" t="s">
        <v>2278</v>
      </c>
      <c r="B616" s="4" t="s">
        <v>100</v>
      </c>
      <c r="C616" s="13" t="s">
        <v>2315</v>
      </c>
      <c r="D616" s="13" t="s">
        <v>101</v>
      </c>
      <c r="E616" s="11" t="s">
        <v>2328</v>
      </c>
      <c r="F616" s="13" t="s">
        <v>1322</v>
      </c>
      <c r="G616" s="9" t="s">
        <v>87</v>
      </c>
      <c r="H616" s="10">
        <v>0</v>
      </c>
      <c r="I616" s="9" t="s">
        <v>87</v>
      </c>
      <c r="J616" s="10">
        <v>1</v>
      </c>
      <c r="K616" s="9">
        <v>2</v>
      </c>
      <c r="L616" s="10">
        <v>3</v>
      </c>
      <c r="M616" s="9"/>
      <c r="N616" s="10"/>
      <c r="O616" s="9">
        <v>2</v>
      </c>
      <c r="P616" s="10">
        <v>6</v>
      </c>
      <c r="Q616" s="9"/>
      <c r="R616" s="10"/>
      <c r="S616" s="9">
        <v>1</v>
      </c>
      <c r="T616" s="10">
        <v>3</v>
      </c>
      <c r="U616" s="10"/>
      <c r="V616" s="10">
        <f t="shared" si="15"/>
        <v>13</v>
      </c>
    </row>
    <row r="617" spans="1:22" s="4" customFormat="1" ht="18" customHeight="1" x14ac:dyDescent="0.2">
      <c r="A617" s="13" t="s">
        <v>2278</v>
      </c>
      <c r="B617" s="4" t="s">
        <v>100</v>
      </c>
      <c r="C617" s="13" t="s">
        <v>2315</v>
      </c>
      <c r="D617" s="13" t="s">
        <v>101</v>
      </c>
      <c r="E617" s="11" t="s">
        <v>1493</v>
      </c>
      <c r="F617" s="13" t="s">
        <v>1494</v>
      </c>
      <c r="G617" s="9" t="s">
        <v>87</v>
      </c>
      <c r="H617" s="10">
        <v>0</v>
      </c>
      <c r="I617" s="9" t="s">
        <v>87</v>
      </c>
      <c r="J617" s="10">
        <v>1</v>
      </c>
      <c r="K617" s="9">
        <v>2</v>
      </c>
      <c r="L617" s="10">
        <v>3</v>
      </c>
      <c r="M617" s="9"/>
      <c r="N617" s="10"/>
      <c r="O617" s="9">
        <v>2</v>
      </c>
      <c r="P617" s="10">
        <v>6</v>
      </c>
      <c r="Q617" s="9"/>
      <c r="R617" s="10"/>
      <c r="S617" s="9">
        <v>1</v>
      </c>
      <c r="T617" s="10">
        <v>3</v>
      </c>
      <c r="U617" s="10"/>
      <c r="V617" s="10">
        <f t="shared" si="15"/>
        <v>13</v>
      </c>
    </row>
    <row r="618" spans="1:22" s="4" customFormat="1" ht="18" customHeight="1" x14ac:dyDescent="0.2">
      <c r="A618" s="13" t="s">
        <v>2278</v>
      </c>
      <c r="B618" s="4" t="s">
        <v>100</v>
      </c>
      <c r="C618" s="13" t="s">
        <v>2315</v>
      </c>
      <c r="D618" s="13" t="s">
        <v>101</v>
      </c>
      <c r="E618" s="11" t="s">
        <v>2330</v>
      </c>
      <c r="F618" s="13" t="s">
        <v>591</v>
      </c>
      <c r="G618" s="9" t="s">
        <v>103</v>
      </c>
      <c r="H618" s="10">
        <v>3</v>
      </c>
      <c r="I618" s="9" t="s">
        <v>82</v>
      </c>
      <c r="J618" s="10">
        <v>6</v>
      </c>
      <c r="K618" s="9">
        <v>2</v>
      </c>
      <c r="L618" s="10">
        <v>3</v>
      </c>
      <c r="M618" s="10"/>
      <c r="N618" s="10"/>
      <c r="O618" s="9">
        <v>2</v>
      </c>
      <c r="P618" s="10">
        <v>6</v>
      </c>
      <c r="Q618" s="9"/>
      <c r="R618" s="10"/>
      <c r="S618" s="9">
        <v>1</v>
      </c>
      <c r="T618" s="10">
        <v>3</v>
      </c>
      <c r="U618" s="10"/>
      <c r="V618" s="10">
        <f t="shared" si="15"/>
        <v>21</v>
      </c>
    </row>
    <row r="619" spans="1:22" s="4" customFormat="1" ht="18" customHeight="1" x14ac:dyDescent="0.2">
      <c r="A619" s="13" t="s">
        <v>2278</v>
      </c>
      <c r="B619" s="4" t="s">
        <v>100</v>
      </c>
      <c r="C619" s="13" t="s">
        <v>2315</v>
      </c>
      <c r="D619" s="13" t="s">
        <v>101</v>
      </c>
      <c r="E619" s="11" t="s">
        <v>2331</v>
      </c>
      <c r="F619" s="13" t="s">
        <v>139</v>
      </c>
      <c r="G619" s="9" t="s">
        <v>84</v>
      </c>
      <c r="H619" s="10">
        <v>1</v>
      </c>
      <c r="I619" s="9" t="s">
        <v>87</v>
      </c>
      <c r="J619" s="10">
        <v>1</v>
      </c>
      <c r="K619" s="9">
        <v>2</v>
      </c>
      <c r="L619" s="10">
        <v>3</v>
      </c>
      <c r="M619" s="9"/>
      <c r="N619" s="10"/>
      <c r="O619" s="9">
        <v>2</v>
      </c>
      <c r="P619" s="10">
        <v>6</v>
      </c>
      <c r="Q619" s="9"/>
      <c r="R619" s="10"/>
      <c r="S619" s="9">
        <v>1</v>
      </c>
      <c r="T619" s="10">
        <v>3</v>
      </c>
      <c r="U619" s="10"/>
      <c r="V619" s="10">
        <f t="shared" si="15"/>
        <v>14</v>
      </c>
    </row>
    <row r="620" spans="1:22" s="4" customFormat="1" ht="18" customHeight="1" x14ac:dyDescent="0.2">
      <c r="A620" s="13" t="s">
        <v>2278</v>
      </c>
      <c r="B620" s="4" t="s">
        <v>100</v>
      </c>
      <c r="C620" s="13" t="s">
        <v>2332</v>
      </c>
      <c r="D620" s="13" t="s">
        <v>143</v>
      </c>
      <c r="E620" s="11" t="s">
        <v>2333</v>
      </c>
      <c r="F620" s="13" t="s">
        <v>1166</v>
      </c>
      <c r="G620" s="9" t="s">
        <v>81</v>
      </c>
      <c r="H620" s="10">
        <v>0</v>
      </c>
      <c r="I620" s="9" t="s">
        <v>81</v>
      </c>
      <c r="J620" s="10">
        <v>1</v>
      </c>
      <c r="K620" s="9"/>
      <c r="L620" s="10"/>
      <c r="M620" s="9"/>
      <c r="N620" s="10"/>
      <c r="O620" s="9">
        <v>2</v>
      </c>
      <c r="P620" s="10">
        <v>6</v>
      </c>
      <c r="Q620" s="9"/>
      <c r="R620" s="10"/>
      <c r="S620" s="9">
        <v>1</v>
      </c>
      <c r="T620" s="10">
        <v>3</v>
      </c>
      <c r="U620" s="10"/>
      <c r="V620" s="10">
        <f t="shared" si="15"/>
        <v>10</v>
      </c>
    </row>
    <row r="621" spans="1:22" s="4" customFormat="1" ht="18" customHeight="1" x14ac:dyDescent="0.2">
      <c r="A621" s="13" t="s">
        <v>2278</v>
      </c>
      <c r="B621" s="4" t="s">
        <v>100</v>
      </c>
      <c r="C621" s="13" t="s">
        <v>2332</v>
      </c>
      <c r="D621" s="13" t="s">
        <v>143</v>
      </c>
      <c r="E621" s="11" t="s">
        <v>2334</v>
      </c>
      <c r="F621" s="13" t="s">
        <v>144</v>
      </c>
      <c r="G621" s="9" t="s">
        <v>132</v>
      </c>
      <c r="H621" s="10">
        <v>0</v>
      </c>
      <c r="I621" s="9" t="s">
        <v>82</v>
      </c>
      <c r="J621" s="10">
        <v>6</v>
      </c>
      <c r="K621" s="9"/>
      <c r="L621" s="10"/>
      <c r="M621" s="9"/>
      <c r="N621" s="10"/>
      <c r="O621" s="9">
        <v>2</v>
      </c>
      <c r="P621" s="10">
        <v>6</v>
      </c>
      <c r="Q621" s="9"/>
      <c r="R621" s="10"/>
      <c r="S621" s="9"/>
      <c r="T621" s="10"/>
      <c r="U621" s="10"/>
      <c r="V621" s="10">
        <f t="shared" si="15"/>
        <v>12</v>
      </c>
    </row>
    <row r="622" spans="1:22" s="4" customFormat="1" ht="18" customHeight="1" x14ac:dyDescent="0.2">
      <c r="A622" s="13" t="s">
        <v>2278</v>
      </c>
      <c r="B622" s="4" t="s">
        <v>100</v>
      </c>
      <c r="C622" s="13" t="s">
        <v>2335</v>
      </c>
      <c r="D622" s="13" t="s">
        <v>136</v>
      </c>
      <c r="E622" s="11" t="s">
        <v>2336</v>
      </c>
      <c r="F622" s="13" t="s">
        <v>1167</v>
      </c>
      <c r="G622" s="9" t="s">
        <v>132</v>
      </c>
      <c r="H622" s="10">
        <v>0</v>
      </c>
      <c r="I622" s="9" t="s">
        <v>85</v>
      </c>
      <c r="J622" s="10">
        <v>8</v>
      </c>
      <c r="K622" s="9">
        <v>2</v>
      </c>
      <c r="L622" s="10">
        <v>3</v>
      </c>
      <c r="M622" s="9"/>
      <c r="N622" s="10"/>
      <c r="O622" s="9">
        <v>2</v>
      </c>
      <c r="P622" s="10">
        <v>6</v>
      </c>
      <c r="Q622" s="9">
        <v>2</v>
      </c>
      <c r="R622" s="10">
        <v>1</v>
      </c>
      <c r="S622" s="9"/>
      <c r="T622" s="10"/>
      <c r="U622" s="10"/>
      <c r="V622" s="10">
        <f t="shared" ref="V622:V653" si="16">H622+J622+L622+N622+P622+R622+T622+U622</f>
        <v>18</v>
      </c>
    </row>
    <row r="623" spans="1:22" s="4" customFormat="1" ht="18" customHeight="1" x14ac:dyDescent="0.2">
      <c r="A623" s="13" t="s">
        <v>2278</v>
      </c>
      <c r="B623" s="4" t="s">
        <v>100</v>
      </c>
      <c r="C623" s="13" t="s">
        <v>2335</v>
      </c>
      <c r="D623" s="13" t="s">
        <v>136</v>
      </c>
      <c r="E623" s="11" t="s">
        <v>1686</v>
      </c>
      <c r="F623" s="13" t="s">
        <v>1168</v>
      </c>
      <c r="G623" s="9" t="s">
        <v>81</v>
      </c>
      <c r="H623" s="10">
        <v>0</v>
      </c>
      <c r="I623" s="9" t="s">
        <v>85</v>
      </c>
      <c r="J623" s="10">
        <v>8</v>
      </c>
      <c r="K623" s="9"/>
      <c r="L623" s="10"/>
      <c r="M623" s="9"/>
      <c r="N623" s="10"/>
      <c r="O623" s="9">
        <v>2</v>
      </c>
      <c r="P623" s="10">
        <v>6</v>
      </c>
      <c r="Q623" s="9"/>
      <c r="R623" s="10"/>
      <c r="S623" s="9"/>
      <c r="T623" s="10"/>
      <c r="U623" s="10"/>
      <c r="V623" s="10">
        <f t="shared" si="16"/>
        <v>14</v>
      </c>
    </row>
    <row r="624" spans="1:22" s="4" customFormat="1" ht="18" customHeight="1" x14ac:dyDescent="0.2">
      <c r="A624" s="13" t="s">
        <v>2278</v>
      </c>
      <c r="B624" s="4" t="s">
        <v>100</v>
      </c>
      <c r="C624" s="13" t="s">
        <v>2337</v>
      </c>
      <c r="D624" s="13" t="s">
        <v>119</v>
      </c>
      <c r="E624" s="11" t="s">
        <v>2338</v>
      </c>
      <c r="F624" s="13" t="s">
        <v>1169</v>
      </c>
      <c r="G624" s="9" t="s">
        <v>85</v>
      </c>
      <c r="H624" s="10">
        <v>5</v>
      </c>
      <c r="I624" s="9" t="s">
        <v>85</v>
      </c>
      <c r="J624" s="10">
        <v>8</v>
      </c>
      <c r="K624" s="9"/>
      <c r="L624" s="10"/>
      <c r="M624" s="9"/>
      <c r="N624" s="10"/>
      <c r="O624" s="9">
        <v>2</v>
      </c>
      <c r="P624" s="10">
        <v>6</v>
      </c>
      <c r="Q624" s="9"/>
      <c r="R624" s="10"/>
      <c r="S624" s="9"/>
      <c r="T624" s="10"/>
      <c r="U624" s="10"/>
      <c r="V624" s="10">
        <f t="shared" si="16"/>
        <v>19</v>
      </c>
    </row>
    <row r="625" spans="1:22" s="4" customFormat="1" ht="18" customHeight="1" x14ac:dyDescent="0.2">
      <c r="A625" s="13" t="s">
        <v>2278</v>
      </c>
      <c r="B625" s="4" t="s">
        <v>100</v>
      </c>
      <c r="C625" s="13" t="s">
        <v>2339</v>
      </c>
      <c r="D625" s="13" t="s">
        <v>137</v>
      </c>
      <c r="E625" s="11" t="s">
        <v>2340</v>
      </c>
      <c r="F625" s="13" t="s">
        <v>140</v>
      </c>
      <c r="G625" s="9" t="s">
        <v>81</v>
      </c>
      <c r="H625" s="10">
        <v>0</v>
      </c>
      <c r="I625" s="9" t="s">
        <v>82</v>
      </c>
      <c r="J625" s="10">
        <v>6</v>
      </c>
      <c r="K625" s="9"/>
      <c r="L625" s="10"/>
      <c r="M625" s="9"/>
      <c r="N625" s="10"/>
      <c r="O625" s="9">
        <v>2</v>
      </c>
      <c r="P625" s="10">
        <v>6</v>
      </c>
      <c r="Q625" s="9"/>
      <c r="R625" s="10"/>
      <c r="S625" s="9"/>
      <c r="T625" s="10"/>
      <c r="U625" s="10"/>
      <c r="V625" s="10">
        <f t="shared" si="16"/>
        <v>12</v>
      </c>
    </row>
    <row r="626" spans="1:22" s="4" customFormat="1" ht="18" customHeight="1" x14ac:dyDescent="0.2">
      <c r="A626" s="13" t="s">
        <v>2278</v>
      </c>
      <c r="B626" s="4" t="s">
        <v>100</v>
      </c>
      <c r="C626" s="13" t="s">
        <v>2339</v>
      </c>
      <c r="D626" s="13" t="s">
        <v>137</v>
      </c>
      <c r="E626" s="11" t="s">
        <v>2341</v>
      </c>
      <c r="F626" s="13" t="s">
        <v>138</v>
      </c>
      <c r="G626" s="9" t="s">
        <v>81</v>
      </c>
      <c r="H626" s="10">
        <v>0</v>
      </c>
      <c r="I626" s="9" t="s">
        <v>82</v>
      </c>
      <c r="J626" s="10">
        <v>6</v>
      </c>
      <c r="K626" s="9"/>
      <c r="L626" s="10"/>
      <c r="M626" s="9"/>
      <c r="N626" s="10"/>
      <c r="O626" s="9">
        <v>2</v>
      </c>
      <c r="P626" s="10">
        <v>6</v>
      </c>
      <c r="Q626" s="9"/>
      <c r="R626" s="10"/>
      <c r="S626" s="9">
        <v>1</v>
      </c>
      <c r="T626" s="10">
        <v>3</v>
      </c>
      <c r="U626" s="10"/>
      <c r="V626" s="10">
        <f t="shared" si="16"/>
        <v>15</v>
      </c>
    </row>
    <row r="627" spans="1:22" s="4" customFormat="1" ht="18" customHeight="1" x14ac:dyDescent="0.2">
      <c r="A627" s="13" t="s">
        <v>2278</v>
      </c>
      <c r="B627" s="4" t="s">
        <v>100</v>
      </c>
      <c r="C627" s="13" t="s">
        <v>2339</v>
      </c>
      <c r="D627" s="13" t="s">
        <v>137</v>
      </c>
      <c r="E627" s="11" t="s">
        <v>2342</v>
      </c>
      <c r="F627" s="13" t="s">
        <v>145</v>
      </c>
      <c r="G627" s="9" t="s">
        <v>132</v>
      </c>
      <c r="H627" s="10">
        <v>0</v>
      </c>
      <c r="I627" s="9" t="s">
        <v>82</v>
      </c>
      <c r="J627" s="10">
        <v>6</v>
      </c>
      <c r="K627" s="9"/>
      <c r="L627" s="10"/>
      <c r="M627" s="9"/>
      <c r="N627" s="10"/>
      <c r="O627" s="9">
        <v>2</v>
      </c>
      <c r="P627" s="10">
        <v>6</v>
      </c>
      <c r="Q627" s="9"/>
      <c r="R627" s="10"/>
      <c r="S627" s="9"/>
      <c r="T627" s="10"/>
      <c r="U627" s="10"/>
      <c r="V627" s="10">
        <f t="shared" si="16"/>
        <v>12</v>
      </c>
    </row>
    <row r="628" spans="1:22" s="4" customFormat="1" ht="18" customHeight="1" x14ac:dyDescent="0.2">
      <c r="A628" s="13" t="s">
        <v>2278</v>
      </c>
      <c r="B628" s="4" t="s">
        <v>100</v>
      </c>
      <c r="C628" s="13" t="s">
        <v>2281</v>
      </c>
      <c r="D628" s="13" t="s">
        <v>124</v>
      </c>
      <c r="E628" s="11" t="s">
        <v>2282</v>
      </c>
      <c r="F628" s="13" t="s">
        <v>125</v>
      </c>
      <c r="G628" s="9" t="s">
        <v>80</v>
      </c>
      <c r="H628" s="10">
        <v>1</v>
      </c>
      <c r="I628" s="9" t="s">
        <v>85</v>
      </c>
      <c r="J628" s="10">
        <v>8</v>
      </c>
      <c r="K628" s="9">
        <v>1</v>
      </c>
      <c r="L628" s="10">
        <v>5</v>
      </c>
      <c r="M628" s="9"/>
      <c r="N628" s="10"/>
      <c r="O628" s="9">
        <v>1</v>
      </c>
      <c r="P628" s="10">
        <v>8</v>
      </c>
      <c r="Q628" s="9"/>
      <c r="R628" s="10"/>
      <c r="S628" s="9"/>
      <c r="T628" s="10"/>
      <c r="U628" s="10"/>
      <c r="V628" s="10">
        <f t="shared" si="16"/>
        <v>22</v>
      </c>
    </row>
    <row r="629" spans="1:22" s="4" customFormat="1" ht="18" customHeight="1" x14ac:dyDescent="0.2">
      <c r="A629" s="13" t="s">
        <v>2278</v>
      </c>
      <c r="B629" s="4" t="s">
        <v>100</v>
      </c>
      <c r="C629" s="13" t="s">
        <v>2281</v>
      </c>
      <c r="D629" s="13" t="s">
        <v>124</v>
      </c>
      <c r="E629" s="11" t="s">
        <v>1323</v>
      </c>
      <c r="F629" s="13" t="s">
        <v>1324</v>
      </c>
      <c r="G629" s="9" t="s">
        <v>80</v>
      </c>
      <c r="H629" s="10">
        <v>1</v>
      </c>
      <c r="I629" s="9" t="s">
        <v>87</v>
      </c>
      <c r="J629" s="10">
        <v>1</v>
      </c>
      <c r="K629" s="9">
        <v>1</v>
      </c>
      <c r="L629" s="10">
        <v>5</v>
      </c>
      <c r="M629" s="9"/>
      <c r="N629" s="10"/>
      <c r="O629" s="9">
        <v>2</v>
      </c>
      <c r="P629" s="10">
        <v>6</v>
      </c>
      <c r="Q629" s="9"/>
      <c r="R629" s="10"/>
      <c r="S629" s="9"/>
      <c r="T629" s="10"/>
      <c r="U629" s="10"/>
      <c r="V629" s="10">
        <f t="shared" si="16"/>
        <v>13</v>
      </c>
    </row>
    <row r="630" spans="1:22" s="4" customFormat="1" ht="18" customHeight="1" x14ac:dyDescent="0.2">
      <c r="A630" s="13" t="s">
        <v>2278</v>
      </c>
      <c r="B630" s="4" t="s">
        <v>100</v>
      </c>
      <c r="C630" s="13" t="s">
        <v>2281</v>
      </c>
      <c r="D630" s="13" t="s">
        <v>124</v>
      </c>
      <c r="E630" s="11" t="s">
        <v>2283</v>
      </c>
      <c r="F630" s="13" t="s">
        <v>592</v>
      </c>
      <c r="G630" s="9" t="s">
        <v>132</v>
      </c>
      <c r="H630" s="10">
        <v>0</v>
      </c>
      <c r="I630" s="9" t="s">
        <v>85</v>
      </c>
      <c r="J630" s="10">
        <v>8</v>
      </c>
      <c r="K630" s="9">
        <v>2</v>
      </c>
      <c r="L630" s="10">
        <v>3</v>
      </c>
      <c r="M630" s="9"/>
      <c r="N630" s="10"/>
      <c r="O630" s="9">
        <v>1</v>
      </c>
      <c r="P630" s="10">
        <v>8</v>
      </c>
      <c r="Q630" s="9">
        <v>1</v>
      </c>
      <c r="R630" s="10">
        <v>3</v>
      </c>
      <c r="S630" s="9"/>
      <c r="T630" s="10"/>
      <c r="U630" s="10"/>
      <c r="V630" s="10">
        <f t="shared" si="16"/>
        <v>22</v>
      </c>
    </row>
    <row r="631" spans="1:22" s="4" customFormat="1" ht="18" customHeight="1" x14ac:dyDescent="0.2">
      <c r="A631" s="13" t="s">
        <v>2278</v>
      </c>
      <c r="B631" s="4" t="s">
        <v>100</v>
      </c>
      <c r="C631" s="4" t="s">
        <v>2284</v>
      </c>
      <c r="D631" s="4" t="s">
        <v>120</v>
      </c>
      <c r="E631" s="11" t="s">
        <v>2343</v>
      </c>
      <c r="F631" s="13" t="s">
        <v>1171</v>
      </c>
      <c r="G631" s="9" t="s">
        <v>81</v>
      </c>
      <c r="H631" s="10">
        <v>0</v>
      </c>
      <c r="I631" s="9" t="s">
        <v>82</v>
      </c>
      <c r="J631" s="10">
        <v>6</v>
      </c>
      <c r="K631" s="9"/>
      <c r="L631" s="10"/>
      <c r="M631" s="9"/>
      <c r="N631" s="10"/>
      <c r="O631" s="9">
        <v>2</v>
      </c>
      <c r="P631" s="10">
        <v>6</v>
      </c>
      <c r="Q631" s="9"/>
      <c r="R631" s="10"/>
      <c r="S631" s="9"/>
      <c r="T631" s="10"/>
      <c r="U631" s="10"/>
      <c r="V631" s="10">
        <f t="shared" si="16"/>
        <v>12</v>
      </c>
    </row>
    <row r="632" spans="1:22" s="4" customFormat="1" ht="18" customHeight="1" x14ac:dyDescent="0.2">
      <c r="A632" s="13" t="s">
        <v>2278</v>
      </c>
      <c r="B632" s="4" t="s">
        <v>100</v>
      </c>
      <c r="C632" s="4" t="s">
        <v>2284</v>
      </c>
      <c r="D632" s="4" t="s">
        <v>120</v>
      </c>
      <c r="E632" s="11" t="s">
        <v>2344</v>
      </c>
      <c r="F632" s="13" t="s">
        <v>593</v>
      </c>
      <c r="G632" s="9" t="s">
        <v>110</v>
      </c>
      <c r="H632" s="10">
        <v>2</v>
      </c>
      <c r="I632" s="9" t="s">
        <v>82</v>
      </c>
      <c r="J632" s="10">
        <v>6</v>
      </c>
      <c r="K632" s="9">
        <v>2</v>
      </c>
      <c r="L632" s="10">
        <v>3</v>
      </c>
      <c r="M632" s="9"/>
      <c r="N632" s="10"/>
      <c r="O632" s="9">
        <v>2</v>
      </c>
      <c r="P632" s="10">
        <v>6</v>
      </c>
      <c r="Q632" s="9"/>
      <c r="R632" s="10"/>
      <c r="S632" s="9"/>
      <c r="T632" s="10"/>
      <c r="U632" s="10"/>
      <c r="V632" s="10">
        <f t="shared" si="16"/>
        <v>17</v>
      </c>
    </row>
    <row r="633" spans="1:22" s="4" customFormat="1" ht="18" customHeight="1" x14ac:dyDescent="0.2">
      <c r="A633" s="13" t="s">
        <v>2278</v>
      </c>
      <c r="B633" s="4" t="s">
        <v>100</v>
      </c>
      <c r="C633" s="4" t="s">
        <v>2284</v>
      </c>
      <c r="D633" s="4" t="s">
        <v>120</v>
      </c>
      <c r="E633" s="11" t="s">
        <v>2345</v>
      </c>
      <c r="F633" s="13" t="s">
        <v>149</v>
      </c>
      <c r="G633" s="9" t="s">
        <v>81</v>
      </c>
      <c r="H633" s="10">
        <v>0</v>
      </c>
      <c r="I633" s="9" t="s">
        <v>81</v>
      </c>
      <c r="J633" s="10">
        <v>1</v>
      </c>
      <c r="K633" s="9"/>
      <c r="L633" s="10"/>
      <c r="M633" s="9"/>
      <c r="N633" s="10"/>
      <c r="O633" s="9">
        <v>2</v>
      </c>
      <c r="P633" s="10">
        <v>6</v>
      </c>
      <c r="Q633" s="9"/>
      <c r="R633" s="10"/>
      <c r="S633" s="9">
        <v>1</v>
      </c>
      <c r="T633" s="10">
        <v>3</v>
      </c>
      <c r="U633" s="10"/>
      <c r="V633" s="10">
        <f t="shared" si="16"/>
        <v>10</v>
      </c>
    </row>
    <row r="634" spans="1:22" s="4" customFormat="1" ht="18" customHeight="1" x14ac:dyDescent="0.2">
      <c r="A634" s="13" t="s">
        <v>2278</v>
      </c>
      <c r="B634" s="4" t="s">
        <v>100</v>
      </c>
      <c r="C634" s="4" t="s">
        <v>2284</v>
      </c>
      <c r="D634" s="4" t="s">
        <v>120</v>
      </c>
      <c r="E634" s="11" t="s">
        <v>2346</v>
      </c>
      <c r="F634" s="13" t="s">
        <v>1172</v>
      </c>
      <c r="G634" s="9" t="s">
        <v>81</v>
      </c>
      <c r="H634" s="10">
        <v>0</v>
      </c>
      <c r="I634" s="9" t="s">
        <v>81</v>
      </c>
      <c r="J634" s="10">
        <v>1</v>
      </c>
      <c r="K634" s="9"/>
      <c r="L634" s="10"/>
      <c r="M634" s="9"/>
      <c r="N634" s="10"/>
      <c r="O634" s="9">
        <v>2</v>
      </c>
      <c r="P634" s="10">
        <v>6</v>
      </c>
      <c r="Q634" s="9"/>
      <c r="R634" s="10"/>
      <c r="S634" s="9">
        <v>1</v>
      </c>
      <c r="T634" s="10">
        <v>3</v>
      </c>
      <c r="U634" s="10"/>
      <c r="V634" s="10">
        <f t="shared" si="16"/>
        <v>10</v>
      </c>
    </row>
    <row r="635" spans="1:22" s="4" customFormat="1" ht="18" customHeight="1" x14ac:dyDescent="0.2">
      <c r="A635" s="13" t="s">
        <v>2278</v>
      </c>
      <c r="B635" s="4" t="s">
        <v>100</v>
      </c>
      <c r="C635" s="4" t="s">
        <v>2284</v>
      </c>
      <c r="D635" s="4" t="s">
        <v>120</v>
      </c>
      <c r="E635" s="11" t="s">
        <v>2347</v>
      </c>
      <c r="F635" s="13" t="s">
        <v>1173</v>
      </c>
      <c r="G635" s="9" t="s">
        <v>87</v>
      </c>
      <c r="H635" s="10">
        <v>0</v>
      </c>
      <c r="I635" s="9" t="s">
        <v>87</v>
      </c>
      <c r="J635" s="10">
        <v>1</v>
      </c>
      <c r="K635" s="9"/>
      <c r="L635" s="10"/>
      <c r="M635" s="9"/>
      <c r="N635" s="10"/>
      <c r="O635" s="9">
        <v>2</v>
      </c>
      <c r="P635" s="10">
        <v>6</v>
      </c>
      <c r="Q635" s="9"/>
      <c r="R635" s="10"/>
      <c r="S635" s="9">
        <v>1</v>
      </c>
      <c r="T635" s="10">
        <v>3</v>
      </c>
      <c r="U635" s="10"/>
      <c r="V635" s="10">
        <f t="shared" si="16"/>
        <v>10</v>
      </c>
    </row>
    <row r="636" spans="1:22" s="4" customFormat="1" ht="18" customHeight="1" x14ac:dyDescent="0.2">
      <c r="A636" s="13" t="s">
        <v>2278</v>
      </c>
      <c r="B636" s="4" t="s">
        <v>100</v>
      </c>
      <c r="C636" s="4" t="s">
        <v>2284</v>
      </c>
      <c r="D636" s="4" t="s">
        <v>120</v>
      </c>
      <c r="E636" s="11" t="s">
        <v>2348</v>
      </c>
      <c r="F636" s="13" t="s">
        <v>1174</v>
      </c>
      <c r="G636" s="9" t="s">
        <v>132</v>
      </c>
      <c r="H636" s="10">
        <v>0</v>
      </c>
      <c r="I636" s="9" t="s">
        <v>84</v>
      </c>
      <c r="J636" s="10">
        <v>2</v>
      </c>
      <c r="K636" s="9"/>
      <c r="L636" s="10"/>
      <c r="M636" s="9"/>
      <c r="N636" s="10"/>
      <c r="O636" s="9">
        <v>2</v>
      </c>
      <c r="P636" s="10">
        <v>6</v>
      </c>
      <c r="Q636" s="9"/>
      <c r="R636" s="10"/>
      <c r="S636" s="9">
        <v>1</v>
      </c>
      <c r="T636" s="10">
        <v>3</v>
      </c>
      <c r="U636" s="10"/>
      <c r="V636" s="10">
        <f t="shared" si="16"/>
        <v>11</v>
      </c>
    </row>
    <row r="637" spans="1:22" s="4" customFormat="1" ht="18" customHeight="1" x14ac:dyDescent="0.2">
      <c r="A637" s="13" t="s">
        <v>2278</v>
      </c>
      <c r="B637" s="4" t="s">
        <v>100</v>
      </c>
      <c r="C637" s="4" t="s">
        <v>2284</v>
      </c>
      <c r="D637" s="4" t="s">
        <v>120</v>
      </c>
      <c r="E637" s="11" t="s">
        <v>2349</v>
      </c>
      <c r="F637" s="13" t="s">
        <v>1175</v>
      </c>
      <c r="G637" s="9" t="s">
        <v>82</v>
      </c>
      <c r="H637" s="10">
        <v>3</v>
      </c>
      <c r="I637" s="9" t="s">
        <v>82</v>
      </c>
      <c r="J637" s="10">
        <v>6</v>
      </c>
      <c r="K637" s="9"/>
      <c r="L637" s="10"/>
      <c r="M637" s="9"/>
      <c r="N637" s="10"/>
      <c r="O637" s="9">
        <v>2</v>
      </c>
      <c r="P637" s="10">
        <v>6</v>
      </c>
      <c r="Q637" s="9"/>
      <c r="R637" s="10"/>
      <c r="S637" s="9">
        <v>1</v>
      </c>
      <c r="T637" s="10">
        <v>3</v>
      </c>
      <c r="U637" s="10"/>
      <c r="V637" s="10">
        <f t="shared" si="16"/>
        <v>18</v>
      </c>
    </row>
    <row r="638" spans="1:22" s="4" customFormat="1" ht="18" customHeight="1" x14ac:dyDescent="0.2">
      <c r="A638" s="13" t="s">
        <v>2278</v>
      </c>
      <c r="B638" s="4" t="s">
        <v>100</v>
      </c>
      <c r="C638" s="4" t="s">
        <v>2284</v>
      </c>
      <c r="D638" s="4" t="s">
        <v>120</v>
      </c>
      <c r="E638" s="11" t="s">
        <v>2350</v>
      </c>
      <c r="F638" s="13" t="s">
        <v>1176</v>
      </c>
      <c r="G638" s="9" t="s">
        <v>83</v>
      </c>
      <c r="H638" s="10">
        <v>2</v>
      </c>
      <c r="I638" s="9" t="s">
        <v>83</v>
      </c>
      <c r="J638" s="10">
        <v>4</v>
      </c>
      <c r="K638" s="9"/>
      <c r="L638" s="10"/>
      <c r="M638" s="9"/>
      <c r="N638" s="10"/>
      <c r="O638" s="9">
        <v>2</v>
      </c>
      <c r="P638" s="10">
        <v>6</v>
      </c>
      <c r="Q638" s="9"/>
      <c r="R638" s="10"/>
      <c r="S638" s="9">
        <v>1</v>
      </c>
      <c r="T638" s="10">
        <v>3</v>
      </c>
      <c r="U638" s="10"/>
      <c r="V638" s="10">
        <f t="shared" si="16"/>
        <v>15</v>
      </c>
    </row>
    <row r="639" spans="1:22" s="4" customFormat="1" ht="18" customHeight="1" x14ac:dyDescent="0.2">
      <c r="A639" s="13" t="s">
        <v>2278</v>
      </c>
      <c r="B639" s="4" t="s">
        <v>100</v>
      </c>
      <c r="C639" s="4" t="s">
        <v>2284</v>
      </c>
      <c r="D639" s="4" t="s">
        <v>120</v>
      </c>
      <c r="E639" s="11" t="s">
        <v>2351</v>
      </c>
      <c r="F639" s="13" t="s">
        <v>594</v>
      </c>
      <c r="G639" s="9" t="s">
        <v>132</v>
      </c>
      <c r="H639" s="10">
        <v>0</v>
      </c>
      <c r="I639" s="9" t="s">
        <v>84</v>
      </c>
      <c r="J639" s="10">
        <v>2</v>
      </c>
      <c r="K639" s="9"/>
      <c r="L639" s="10"/>
      <c r="M639" s="9"/>
      <c r="N639" s="10"/>
      <c r="O639" s="9">
        <v>2</v>
      </c>
      <c r="P639" s="10">
        <v>6</v>
      </c>
      <c r="Q639" s="9"/>
      <c r="R639" s="10"/>
      <c r="S639" s="9">
        <v>1</v>
      </c>
      <c r="T639" s="10">
        <v>3</v>
      </c>
      <c r="U639" s="10"/>
      <c r="V639" s="10">
        <f t="shared" si="16"/>
        <v>11</v>
      </c>
    </row>
    <row r="640" spans="1:22" s="4" customFormat="1" ht="18" customHeight="1" x14ac:dyDescent="0.2">
      <c r="A640" s="13" t="s">
        <v>2278</v>
      </c>
      <c r="B640" s="4" t="s">
        <v>100</v>
      </c>
      <c r="C640" s="4" t="s">
        <v>2284</v>
      </c>
      <c r="D640" s="4" t="s">
        <v>120</v>
      </c>
      <c r="E640" s="11" t="s">
        <v>2285</v>
      </c>
      <c r="F640" s="13" t="s">
        <v>1177</v>
      </c>
      <c r="G640" s="9" t="s">
        <v>132</v>
      </c>
      <c r="H640" s="10">
        <v>0</v>
      </c>
      <c r="I640" s="9" t="s">
        <v>82</v>
      </c>
      <c r="J640" s="10">
        <v>6</v>
      </c>
      <c r="K640" s="9"/>
      <c r="L640" s="10"/>
      <c r="M640" s="9"/>
      <c r="N640" s="10"/>
      <c r="O640" s="9">
        <v>1</v>
      </c>
      <c r="P640" s="10">
        <v>8</v>
      </c>
      <c r="Q640" s="9"/>
      <c r="R640" s="10"/>
      <c r="S640" s="9"/>
      <c r="T640" s="10"/>
      <c r="U640" s="10"/>
      <c r="V640" s="10">
        <f t="shared" si="16"/>
        <v>14</v>
      </c>
    </row>
    <row r="641" spans="1:22" s="4" customFormat="1" ht="18" customHeight="1" x14ac:dyDescent="0.2">
      <c r="A641" s="13" t="s">
        <v>2278</v>
      </c>
      <c r="B641" s="4" t="s">
        <v>100</v>
      </c>
      <c r="C641" s="4" t="s">
        <v>2284</v>
      </c>
      <c r="D641" s="4" t="s">
        <v>120</v>
      </c>
      <c r="E641" s="11" t="s">
        <v>2352</v>
      </c>
      <c r="F641" s="13" t="s">
        <v>1178</v>
      </c>
      <c r="G641" s="9" t="s">
        <v>132</v>
      </c>
      <c r="H641" s="10">
        <v>0</v>
      </c>
      <c r="I641" s="9" t="s">
        <v>80</v>
      </c>
      <c r="J641" s="10">
        <v>2</v>
      </c>
      <c r="K641" s="9"/>
      <c r="L641" s="10"/>
      <c r="M641" s="9"/>
      <c r="N641" s="10"/>
      <c r="O641" s="9">
        <v>2</v>
      </c>
      <c r="P641" s="10">
        <v>6</v>
      </c>
      <c r="Q641" s="9"/>
      <c r="R641" s="10"/>
      <c r="S641" s="9">
        <v>1</v>
      </c>
      <c r="T641" s="10">
        <v>3</v>
      </c>
      <c r="U641" s="10"/>
      <c r="V641" s="10">
        <f t="shared" si="16"/>
        <v>11</v>
      </c>
    </row>
    <row r="642" spans="1:22" s="4" customFormat="1" ht="18" customHeight="1" x14ac:dyDescent="0.2">
      <c r="A642" s="13" t="s">
        <v>2278</v>
      </c>
      <c r="B642" s="4" t="s">
        <v>100</v>
      </c>
      <c r="C642" s="13" t="s">
        <v>2353</v>
      </c>
      <c r="D642" s="4" t="s">
        <v>106</v>
      </c>
      <c r="E642" s="11" t="s">
        <v>2354</v>
      </c>
      <c r="F642" s="13" t="s">
        <v>595</v>
      </c>
      <c r="G642" s="9" t="s">
        <v>92</v>
      </c>
      <c r="H642" s="10">
        <v>5</v>
      </c>
      <c r="I642" s="9" t="s">
        <v>85</v>
      </c>
      <c r="J642" s="10">
        <v>8</v>
      </c>
      <c r="K642" s="9"/>
      <c r="L642" s="10"/>
      <c r="M642" s="9"/>
      <c r="N642" s="10"/>
      <c r="O642" s="9">
        <v>2</v>
      </c>
      <c r="P642" s="10">
        <v>6</v>
      </c>
      <c r="Q642" s="9"/>
      <c r="R642" s="10"/>
      <c r="S642" s="9">
        <v>1</v>
      </c>
      <c r="T642" s="10">
        <v>3</v>
      </c>
      <c r="U642" s="10"/>
      <c r="V642" s="10">
        <f t="shared" si="16"/>
        <v>22</v>
      </c>
    </row>
    <row r="643" spans="1:22" s="4" customFormat="1" ht="18" customHeight="1" x14ac:dyDescent="0.2">
      <c r="A643" s="13" t="s">
        <v>2278</v>
      </c>
      <c r="B643" s="4" t="s">
        <v>100</v>
      </c>
      <c r="C643" s="13" t="s">
        <v>2355</v>
      </c>
      <c r="D643" s="4" t="s">
        <v>141</v>
      </c>
      <c r="E643" s="11" t="s">
        <v>2356</v>
      </c>
      <c r="F643" s="13" t="s">
        <v>1179</v>
      </c>
      <c r="G643" s="9" t="s">
        <v>132</v>
      </c>
      <c r="H643" s="10">
        <v>0</v>
      </c>
      <c r="I643" s="9" t="s">
        <v>83</v>
      </c>
      <c r="J643" s="10">
        <v>4</v>
      </c>
      <c r="K643" s="9">
        <v>2</v>
      </c>
      <c r="L643" s="10">
        <v>3</v>
      </c>
      <c r="M643" s="9"/>
      <c r="N643" s="10"/>
      <c r="O643" s="9">
        <v>2</v>
      </c>
      <c r="P643" s="10">
        <v>6</v>
      </c>
      <c r="Q643" s="9"/>
      <c r="R643" s="10"/>
      <c r="S643" s="9"/>
      <c r="T643" s="10"/>
      <c r="U643" s="10">
        <v>3</v>
      </c>
      <c r="V643" s="10">
        <f t="shared" si="16"/>
        <v>16</v>
      </c>
    </row>
    <row r="644" spans="1:22" s="4" customFormat="1" ht="18" customHeight="1" x14ac:dyDescent="0.2">
      <c r="A644" s="13" t="s">
        <v>2278</v>
      </c>
      <c r="B644" s="4" t="s">
        <v>100</v>
      </c>
      <c r="C644" s="13" t="s">
        <v>2357</v>
      </c>
      <c r="D644" s="4" t="s">
        <v>150</v>
      </c>
      <c r="E644" s="11" t="s">
        <v>2358</v>
      </c>
      <c r="F644" s="13" t="s">
        <v>1180</v>
      </c>
      <c r="G644" s="9" t="s">
        <v>132</v>
      </c>
      <c r="H644" s="10">
        <v>0</v>
      </c>
      <c r="I644" s="9" t="s">
        <v>84</v>
      </c>
      <c r="J644" s="10">
        <v>2</v>
      </c>
      <c r="K644" s="9"/>
      <c r="L644" s="10"/>
      <c r="M644" s="9"/>
      <c r="N644" s="10"/>
      <c r="O644" s="9">
        <v>2</v>
      </c>
      <c r="P644" s="10">
        <v>6</v>
      </c>
      <c r="Q644" s="9"/>
      <c r="R644" s="10"/>
      <c r="S644" s="9"/>
      <c r="T644" s="10"/>
      <c r="U644" s="10">
        <v>3</v>
      </c>
      <c r="V644" s="10">
        <f t="shared" si="16"/>
        <v>11</v>
      </c>
    </row>
    <row r="645" spans="1:22" s="4" customFormat="1" ht="18" customHeight="1" x14ac:dyDescent="0.2">
      <c r="A645" s="13" t="s">
        <v>2278</v>
      </c>
      <c r="B645" s="4" t="s">
        <v>100</v>
      </c>
      <c r="C645" s="13" t="s">
        <v>2359</v>
      </c>
      <c r="D645" s="4" t="s">
        <v>147</v>
      </c>
      <c r="E645" s="11" t="s">
        <v>2360</v>
      </c>
      <c r="F645" s="13" t="s">
        <v>148</v>
      </c>
      <c r="G645" s="9" t="s">
        <v>132</v>
      </c>
      <c r="H645" s="10">
        <v>0</v>
      </c>
      <c r="I645" s="9" t="s">
        <v>83</v>
      </c>
      <c r="J645" s="10">
        <v>4</v>
      </c>
      <c r="K645" s="9"/>
      <c r="L645" s="10"/>
      <c r="M645" s="9"/>
      <c r="N645" s="10"/>
      <c r="O645" s="9">
        <v>2</v>
      </c>
      <c r="P645" s="10">
        <v>6</v>
      </c>
      <c r="Q645" s="9"/>
      <c r="R645" s="10"/>
      <c r="S645" s="9"/>
      <c r="T645" s="10"/>
      <c r="U645" s="10"/>
      <c r="V645" s="10">
        <f t="shared" si="16"/>
        <v>10</v>
      </c>
    </row>
    <row r="646" spans="1:22" s="4" customFormat="1" ht="18" customHeight="1" x14ac:dyDescent="0.2">
      <c r="A646" s="13" t="s">
        <v>2278</v>
      </c>
      <c r="B646" s="4" t="s">
        <v>100</v>
      </c>
      <c r="C646" s="13" t="s">
        <v>2363</v>
      </c>
      <c r="D646" s="4" t="s">
        <v>1182</v>
      </c>
      <c r="E646" s="11" t="s">
        <v>2364</v>
      </c>
      <c r="F646" s="13" t="s">
        <v>1183</v>
      </c>
      <c r="G646" s="9" t="s">
        <v>132</v>
      </c>
      <c r="H646" s="10">
        <v>0</v>
      </c>
      <c r="I646" s="9" t="s">
        <v>84</v>
      </c>
      <c r="J646" s="10">
        <v>2</v>
      </c>
      <c r="K646" s="9"/>
      <c r="L646" s="10"/>
      <c r="M646" s="9"/>
      <c r="N646" s="10"/>
      <c r="O646" s="9">
        <v>2</v>
      </c>
      <c r="P646" s="10">
        <v>6</v>
      </c>
      <c r="Q646" s="9"/>
      <c r="R646" s="10"/>
      <c r="S646" s="9"/>
      <c r="T646" s="10"/>
      <c r="U646" s="10">
        <v>3</v>
      </c>
      <c r="V646" s="10">
        <f t="shared" si="16"/>
        <v>11</v>
      </c>
    </row>
    <row r="647" spans="1:22" s="4" customFormat="1" ht="18" customHeight="1" x14ac:dyDescent="0.2">
      <c r="A647" s="13" t="s">
        <v>2278</v>
      </c>
      <c r="B647" s="4" t="s">
        <v>100</v>
      </c>
      <c r="C647" s="13" t="s">
        <v>2365</v>
      </c>
      <c r="D647" s="4" t="s">
        <v>107</v>
      </c>
      <c r="E647" s="11" t="s">
        <v>2366</v>
      </c>
      <c r="F647" s="13" t="s">
        <v>1184</v>
      </c>
      <c r="G647" s="9" t="s">
        <v>92</v>
      </c>
      <c r="H647" s="10">
        <v>5</v>
      </c>
      <c r="I647" s="9" t="s">
        <v>85</v>
      </c>
      <c r="J647" s="10">
        <v>8</v>
      </c>
      <c r="K647" s="9"/>
      <c r="L647" s="10"/>
      <c r="M647" s="9"/>
      <c r="N647" s="10"/>
      <c r="O647" s="9">
        <v>2</v>
      </c>
      <c r="P647" s="10">
        <v>6</v>
      </c>
      <c r="Q647" s="9"/>
      <c r="R647" s="10"/>
      <c r="S647" s="9">
        <v>1</v>
      </c>
      <c r="T647" s="10">
        <v>3</v>
      </c>
      <c r="U647" s="10"/>
      <c r="V647" s="10">
        <f t="shared" si="16"/>
        <v>22</v>
      </c>
    </row>
    <row r="648" spans="1:22" s="4" customFormat="1" ht="18" customHeight="1" x14ac:dyDescent="0.2">
      <c r="A648" s="13" t="s">
        <v>2278</v>
      </c>
      <c r="B648" s="4" t="s">
        <v>100</v>
      </c>
      <c r="C648" s="13" t="s">
        <v>2286</v>
      </c>
      <c r="D648" s="4" t="s">
        <v>104</v>
      </c>
      <c r="E648" s="11" t="s">
        <v>2367</v>
      </c>
      <c r="F648" s="13" t="s">
        <v>1687</v>
      </c>
      <c r="G648" s="9" t="s">
        <v>132</v>
      </c>
      <c r="H648" s="10">
        <v>0</v>
      </c>
      <c r="I648" s="9" t="s">
        <v>82</v>
      </c>
      <c r="J648" s="10">
        <v>6</v>
      </c>
      <c r="K648" s="9">
        <v>3</v>
      </c>
      <c r="L648" s="10">
        <v>1</v>
      </c>
      <c r="M648" s="9"/>
      <c r="N648" s="10"/>
      <c r="O648" s="9">
        <v>2</v>
      </c>
      <c r="P648" s="10">
        <v>6</v>
      </c>
      <c r="Q648" s="9"/>
      <c r="R648" s="10"/>
      <c r="S648" s="9"/>
      <c r="T648" s="10"/>
      <c r="U648" s="10"/>
      <c r="V648" s="10">
        <f t="shared" si="16"/>
        <v>13</v>
      </c>
    </row>
    <row r="649" spans="1:22" s="4" customFormat="1" ht="18" customHeight="1" x14ac:dyDescent="0.2">
      <c r="A649" s="13" t="s">
        <v>2278</v>
      </c>
      <c r="B649" s="4" t="s">
        <v>100</v>
      </c>
      <c r="C649" s="13" t="s">
        <v>2286</v>
      </c>
      <c r="D649" s="4" t="s">
        <v>104</v>
      </c>
      <c r="E649" s="11" t="s">
        <v>2368</v>
      </c>
      <c r="F649" s="13" t="s">
        <v>146</v>
      </c>
      <c r="G649" s="9" t="s">
        <v>132</v>
      </c>
      <c r="H649" s="10">
        <v>0</v>
      </c>
      <c r="I649" s="9" t="s">
        <v>82</v>
      </c>
      <c r="J649" s="10">
        <v>6</v>
      </c>
      <c r="K649" s="9"/>
      <c r="L649" s="10"/>
      <c r="M649" s="9"/>
      <c r="N649" s="10"/>
      <c r="O649" s="9">
        <v>2</v>
      </c>
      <c r="P649" s="10">
        <v>6</v>
      </c>
      <c r="Q649" s="9"/>
      <c r="R649" s="10"/>
      <c r="S649" s="9"/>
      <c r="T649" s="10"/>
      <c r="U649" s="10"/>
      <c r="V649" s="10">
        <f t="shared" si="16"/>
        <v>12</v>
      </c>
    </row>
    <row r="650" spans="1:22" s="4" customFormat="1" ht="18" customHeight="1" x14ac:dyDescent="0.2">
      <c r="A650" s="13" t="s">
        <v>2278</v>
      </c>
      <c r="B650" s="4" t="s">
        <v>100</v>
      </c>
      <c r="C650" s="13" t="s">
        <v>2286</v>
      </c>
      <c r="D650" s="4" t="s">
        <v>104</v>
      </c>
      <c r="E650" s="11" t="s">
        <v>2369</v>
      </c>
      <c r="F650" s="13" t="s">
        <v>1185</v>
      </c>
      <c r="G650" s="9" t="s">
        <v>80</v>
      </c>
      <c r="H650" s="10">
        <v>1</v>
      </c>
      <c r="I650" s="9" t="s">
        <v>82</v>
      </c>
      <c r="J650" s="10">
        <v>6</v>
      </c>
      <c r="K650" s="9"/>
      <c r="L650" s="10"/>
      <c r="M650" s="9"/>
      <c r="N650" s="10"/>
      <c r="O650" s="9">
        <v>2</v>
      </c>
      <c r="P650" s="10">
        <v>6</v>
      </c>
      <c r="Q650" s="9"/>
      <c r="R650" s="10"/>
      <c r="S650" s="9"/>
      <c r="T650" s="10"/>
      <c r="U650" s="10"/>
      <c r="V650" s="10">
        <f t="shared" si="16"/>
        <v>13</v>
      </c>
    </row>
    <row r="651" spans="1:22" s="4" customFormat="1" ht="18" customHeight="1" x14ac:dyDescent="0.2">
      <c r="A651" s="13" t="s">
        <v>2278</v>
      </c>
      <c r="B651" s="4" t="s">
        <v>100</v>
      </c>
      <c r="C651" s="13" t="s">
        <v>2286</v>
      </c>
      <c r="D651" s="4" t="s">
        <v>104</v>
      </c>
      <c r="E651" s="11" t="s">
        <v>2370</v>
      </c>
      <c r="F651" s="13" t="s">
        <v>1186</v>
      </c>
      <c r="G651" s="9" t="s">
        <v>127</v>
      </c>
      <c r="H651" s="10">
        <v>1</v>
      </c>
      <c r="I651" s="9" t="s">
        <v>82</v>
      </c>
      <c r="J651" s="10">
        <v>6</v>
      </c>
      <c r="K651" s="9"/>
      <c r="L651" s="10"/>
      <c r="M651" s="9"/>
      <c r="N651" s="10"/>
      <c r="O651" s="9">
        <v>2</v>
      </c>
      <c r="P651" s="10">
        <v>6</v>
      </c>
      <c r="Q651" s="9"/>
      <c r="R651" s="10"/>
      <c r="S651" s="9"/>
      <c r="T651" s="10"/>
      <c r="U651" s="10"/>
      <c r="V651" s="10">
        <f t="shared" si="16"/>
        <v>13</v>
      </c>
    </row>
    <row r="652" spans="1:22" s="4" customFormat="1" ht="18" customHeight="1" x14ac:dyDescent="0.2">
      <c r="A652" s="13" t="s">
        <v>2278</v>
      </c>
      <c r="B652" s="4" t="s">
        <v>100</v>
      </c>
      <c r="C652" s="13" t="s">
        <v>2286</v>
      </c>
      <c r="D652" s="4" t="s">
        <v>104</v>
      </c>
      <c r="E652" s="11" t="s">
        <v>2371</v>
      </c>
      <c r="F652" s="13" t="s">
        <v>597</v>
      </c>
      <c r="G652" s="9" t="s">
        <v>110</v>
      </c>
      <c r="H652" s="10">
        <v>2</v>
      </c>
      <c r="I652" s="9" t="s">
        <v>82</v>
      </c>
      <c r="J652" s="10">
        <v>6</v>
      </c>
      <c r="K652" s="9"/>
      <c r="L652" s="10"/>
      <c r="M652" s="9"/>
      <c r="N652" s="10"/>
      <c r="O652" s="9">
        <v>2</v>
      </c>
      <c r="P652" s="10">
        <v>6</v>
      </c>
      <c r="Q652" s="9"/>
      <c r="R652" s="10"/>
      <c r="S652" s="9">
        <v>1</v>
      </c>
      <c r="T652" s="10">
        <v>3</v>
      </c>
      <c r="U652" s="10"/>
      <c r="V652" s="10">
        <f t="shared" si="16"/>
        <v>17</v>
      </c>
    </row>
    <row r="653" spans="1:22" s="4" customFormat="1" ht="18" customHeight="1" x14ac:dyDescent="0.2">
      <c r="A653" s="13" t="s">
        <v>2278</v>
      </c>
      <c r="B653" s="4" t="s">
        <v>100</v>
      </c>
      <c r="C653" s="13" t="s">
        <v>2372</v>
      </c>
      <c r="D653" s="4" t="s">
        <v>130</v>
      </c>
      <c r="E653" s="11" t="s">
        <v>2373</v>
      </c>
      <c r="F653" s="13" t="s">
        <v>131</v>
      </c>
      <c r="G653" s="9" t="s">
        <v>110</v>
      </c>
      <c r="H653" s="10">
        <v>2</v>
      </c>
      <c r="I653" s="9" t="s">
        <v>82</v>
      </c>
      <c r="J653" s="10">
        <v>6</v>
      </c>
      <c r="K653" s="9">
        <v>2</v>
      </c>
      <c r="L653" s="10">
        <v>3</v>
      </c>
      <c r="M653" s="9"/>
      <c r="N653" s="10"/>
      <c r="O653" s="9">
        <v>2</v>
      </c>
      <c r="P653" s="10">
        <v>6</v>
      </c>
      <c r="Q653" s="9"/>
      <c r="R653" s="10"/>
      <c r="S653" s="9"/>
      <c r="T653" s="10"/>
      <c r="U653" s="10"/>
      <c r="V653" s="10">
        <f t="shared" si="16"/>
        <v>17</v>
      </c>
    </row>
    <row r="654" spans="1:22" s="4" customFormat="1" ht="18" customHeight="1" x14ac:dyDescent="0.2">
      <c r="A654" s="13" t="s">
        <v>2278</v>
      </c>
      <c r="B654" s="4" t="s">
        <v>100</v>
      </c>
      <c r="C654" s="13" t="s">
        <v>2374</v>
      </c>
      <c r="D654" s="4" t="s">
        <v>122</v>
      </c>
      <c r="E654" s="11" t="s">
        <v>2375</v>
      </c>
      <c r="F654" s="13" t="s">
        <v>1187</v>
      </c>
      <c r="G654" s="9" t="s">
        <v>132</v>
      </c>
      <c r="H654" s="10">
        <v>0</v>
      </c>
      <c r="I654" s="9" t="s">
        <v>82</v>
      </c>
      <c r="J654" s="10">
        <v>6</v>
      </c>
      <c r="K654" s="9"/>
      <c r="L654" s="10"/>
      <c r="M654" s="9"/>
      <c r="N654" s="10"/>
      <c r="O654" s="9">
        <v>2</v>
      </c>
      <c r="P654" s="10">
        <v>6</v>
      </c>
      <c r="Q654" s="9"/>
      <c r="R654" s="10"/>
      <c r="S654" s="9"/>
      <c r="T654" s="10"/>
      <c r="U654" s="10"/>
      <c r="V654" s="10">
        <f t="shared" ref="V654:V662" si="17">H654+J654+L654+N654+P654+R654+T654+U654</f>
        <v>12</v>
      </c>
    </row>
    <row r="655" spans="1:22" s="4" customFormat="1" ht="18" customHeight="1" x14ac:dyDescent="0.2">
      <c r="A655" s="13" t="s">
        <v>2278</v>
      </c>
      <c r="B655" s="4" t="s">
        <v>100</v>
      </c>
      <c r="C655" s="13" t="s">
        <v>2374</v>
      </c>
      <c r="D655" s="4" t="s">
        <v>122</v>
      </c>
      <c r="E655" s="11" t="s">
        <v>2376</v>
      </c>
      <c r="F655" s="13" t="s">
        <v>1188</v>
      </c>
      <c r="G655" s="9" t="s">
        <v>132</v>
      </c>
      <c r="H655" s="10">
        <v>0</v>
      </c>
      <c r="I655" s="9" t="s">
        <v>83</v>
      </c>
      <c r="J655" s="10">
        <v>4</v>
      </c>
      <c r="K655" s="9"/>
      <c r="L655" s="10"/>
      <c r="M655" s="9"/>
      <c r="N655" s="10"/>
      <c r="O655" s="9">
        <v>2</v>
      </c>
      <c r="P655" s="10">
        <v>6</v>
      </c>
      <c r="Q655" s="9"/>
      <c r="R655" s="10"/>
      <c r="S655" s="9"/>
      <c r="T655" s="10"/>
      <c r="U655" s="10"/>
      <c r="V655" s="10">
        <f t="shared" si="17"/>
        <v>10</v>
      </c>
    </row>
    <row r="656" spans="1:22" s="4" customFormat="1" ht="18" customHeight="1" x14ac:dyDescent="0.2">
      <c r="A656" s="13" t="s">
        <v>2278</v>
      </c>
      <c r="B656" s="4" t="s">
        <v>100</v>
      </c>
      <c r="C656" s="13" t="s">
        <v>2374</v>
      </c>
      <c r="D656" s="4" t="s">
        <v>122</v>
      </c>
      <c r="E656" s="11" t="s">
        <v>2377</v>
      </c>
      <c r="F656" s="13" t="s">
        <v>1688</v>
      </c>
      <c r="G656" s="9" t="s">
        <v>132</v>
      </c>
      <c r="H656" s="10">
        <v>0</v>
      </c>
      <c r="I656" s="9" t="s">
        <v>82</v>
      </c>
      <c r="J656" s="10">
        <v>6</v>
      </c>
      <c r="K656" s="9"/>
      <c r="L656" s="10"/>
      <c r="M656" s="9"/>
      <c r="N656" s="10"/>
      <c r="O656" s="9">
        <v>2</v>
      </c>
      <c r="P656" s="10">
        <v>6</v>
      </c>
      <c r="Q656" s="9"/>
      <c r="R656" s="10"/>
      <c r="S656" s="9"/>
      <c r="T656" s="10"/>
      <c r="U656" s="10"/>
      <c r="V656" s="10">
        <f t="shared" si="17"/>
        <v>12</v>
      </c>
    </row>
    <row r="657" spans="1:124" s="4" customFormat="1" ht="18" customHeight="1" x14ac:dyDescent="0.2">
      <c r="A657" s="13" t="s">
        <v>2278</v>
      </c>
      <c r="B657" s="4" t="s">
        <v>100</v>
      </c>
      <c r="C657" s="13" t="s">
        <v>2374</v>
      </c>
      <c r="D657" s="4" t="s">
        <v>122</v>
      </c>
      <c r="E657" s="11" t="s">
        <v>2378</v>
      </c>
      <c r="F657" s="13" t="s">
        <v>123</v>
      </c>
      <c r="G657" s="9" t="s">
        <v>103</v>
      </c>
      <c r="H657" s="10">
        <v>3</v>
      </c>
      <c r="I657" s="9" t="s">
        <v>82</v>
      </c>
      <c r="J657" s="10">
        <v>6</v>
      </c>
      <c r="K657" s="9"/>
      <c r="L657" s="10"/>
      <c r="M657" s="9"/>
      <c r="N657" s="10"/>
      <c r="O657" s="9">
        <v>2</v>
      </c>
      <c r="P657" s="10">
        <v>6</v>
      </c>
      <c r="Q657" s="9"/>
      <c r="R657" s="10"/>
      <c r="S657" s="9">
        <v>1</v>
      </c>
      <c r="T657" s="10">
        <v>3</v>
      </c>
      <c r="U657" s="10"/>
      <c r="V657" s="10">
        <f t="shared" si="17"/>
        <v>18</v>
      </c>
    </row>
    <row r="658" spans="1:124" s="4" customFormat="1" ht="18" customHeight="1" x14ac:dyDescent="0.2">
      <c r="A658" s="13" t="s">
        <v>2278</v>
      </c>
      <c r="B658" s="4" t="s">
        <v>100</v>
      </c>
      <c r="C658" s="13" t="s">
        <v>2374</v>
      </c>
      <c r="D658" s="4" t="s">
        <v>122</v>
      </c>
      <c r="E658" s="11" t="s">
        <v>2379</v>
      </c>
      <c r="F658" s="13" t="s">
        <v>1189</v>
      </c>
      <c r="G658" s="9" t="s">
        <v>84</v>
      </c>
      <c r="H658" s="10">
        <v>1</v>
      </c>
      <c r="I658" s="9" t="s">
        <v>83</v>
      </c>
      <c r="J658" s="10">
        <v>4</v>
      </c>
      <c r="K658" s="9"/>
      <c r="L658" s="10"/>
      <c r="M658" s="9"/>
      <c r="N658" s="10"/>
      <c r="O658" s="9">
        <v>2</v>
      </c>
      <c r="P658" s="10">
        <v>6</v>
      </c>
      <c r="Q658" s="9"/>
      <c r="R658" s="10"/>
      <c r="S658" s="9"/>
      <c r="T658" s="10"/>
      <c r="U658" s="10"/>
      <c r="V658" s="10">
        <f t="shared" si="17"/>
        <v>11</v>
      </c>
    </row>
    <row r="659" spans="1:124" s="4" customFormat="1" ht="18" customHeight="1" x14ac:dyDescent="0.2">
      <c r="A659" s="13" t="s">
        <v>2278</v>
      </c>
      <c r="B659" s="4" t="s">
        <v>100</v>
      </c>
      <c r="C659" s="13" t="s">
        <v>2288</v>
      </c>
      <c r="D659" s="4" t="s">
        <v>112</v>
      </c>
      <c r="E659" s="11" t="s">
        <v>2289</v>
      </c>
      <c r="F659" s="13" t="s">
        <v>126</v>
      </c>
      <c r="G659" s="9" t="s">
        <v>127</v>
      </c>
      <c r="H659" s="10">
        <v>1</v>
      </c>
      <c r="I659" s="9" t="s">
        <v>85</v>
      </c>
      <c r="J659" s="10">
        <v>8</v>
      </c>
      <c r="K659" s="9"/>
      <c r="L659" s="10"/>
      <c r="M659" s="9"/>
      <c r="N659" s="10"/>
      <c r="O659" s="9">
        <v>1</v>
      </c>
      <c r="P659" s="10">
        <v>8</v>
      </c>
      <c r="Q659" s="9"/>
      <c r="R659" s="10"/>
      <c r="S659" s="9">
        <v>1</v>
      </c>
      <c r="T659" s="10">
        <v>3</v>
      </c>
      <c r="U659" s="10"/>
      <c r="V659" s="10">
        <f t="shared" si="17"/>
        <v>20</v>
      </c>
    </row>
    <row r="660" spans="1:124" s="4" customFormat="1" ht="18" customHeight="1" x14ac:dyDescent="0.2">
      <c r="A660" s="13" t="s">
        <v>2278</v>
      </c>
      <c r="B660" s="4" t="s">
        <v>100</v>
      </c>
      <c r="C660" s="13" t="s">
        <v>2288</v>
      </c>
      <c r="D660" s="4" t="s">
        <v>112</v>
      </c>
      <c r="E660" s="11" t="s">
        <v>2290</v>
      </c>
      <c r="F660" s="13" t="s">
        <v>1190</v>
      </c>
      <c r="G660" s="9" t="s">
        <v>129</v>
      </c>
      <c r="H660" s="10">
        <v>0</v>
      </c>
      <c r="I660" s="9" t="s">
        <v>83</v>
      </c>
      <c r="J660" s="10">
        <v>4</v>
      </c>
      <c r="K660" s="9"/>
      <c r="L660" s="10"/>
      <c r="M660" s="9"/>
      <c r="N660" s="10"/>
      <c r="O660" s="9">
        <v>1</v>
      </c>
      <c r="P660" s="10">
        <v>8</v>
      </c>
      <c r="Q660" s="9"/>
      <c r="R660" s="10"/>
      <c r="S660" s="9">
        <v>1</v>
      </c>
      <c r="T660" s="10">
        <v>3</v>
      </c>
      <c r="U660" s="10"/>
      <c r="V660" s="10">
        <f t="shared" si="17"/>
        <v>15</v>
      </c>
    </row>
    <row r="661" spans="1:124" s="4" customFormat="1" ht="18" customHeight="1" x14ac:dyDescent="0.2">
      <c r="A661" s="13" t="s">
        <v>2278</v>
      </c>
      <c r="B661" s="4" t="s">
        <v>100</v>
      </c>
      <c r="C661" s="13" t="s">
        <v>2288</v>
      </c>
      <c r="D661" s="4" t="s">
        <v>112</v>
      </c>
      <c r="E661" s="11" t="s">
        <v>2291</v>
      </c>
      <c r="F661" s="13" t="s">
        <v>1191</v>
      </c>
      <c r="G661" s="9" t="s">
        <v>103</v>
      </c>
      <c r="H661" s="10">
        <v>3</v>
      </c>
      <c r="I661" s="9" t="s">
        <v>85</v>
      </c>
      <c r="J661" s="10">
        <v>8</v>
      </c>
      <c r="K661" s="9"/>
      <c r="L661" s="10"/>
      <c r="M661" s="9"/>
      <c r="N661" s="10"/>
      <c r="O661" s="9">
        <v>1</v>
      </c>
      <c r="P661" s="10">
        <v>8</v>
      </c>
      <c r="Q661" s="9"/>
      <c r="R661" s="10"/>
      <c r="S661" s="9">
        <v>1</v>
      </c>
      <c r="T661" s="10">
        <v>3</v>
      </c>
      <c r="U661" s="10"/>
      <c r="V661" s="10">
        <f t="shared" si="17"/>
        <v>22</v>
      </c>
    </row>
    <row r="662" spans="1:124" s="4" customFormat="1" ht="18" customHeight="1" x14ac:dyDescent="0.2">
      <c r="A662" s="13" t="s">
        <v>2278</v>
      </c>
      <c r="B662" s="4" t="s">
        <v>100</v>
      </c>
      <c r="C662" s="13" t="s">
        <v>2485</v>
      </c>
      <c r="D662" s="4" t="s">
        <v>134</v>
      </c>
      <c r="E662" s="11" t="s">
        <v>2486</v>
      </c>
      <c r="F662" s="13" t="s">
        <v>135</v>
      </c>
      <c r="G662" s="9" t="s">
        <v>110</v>
      </c>
      <c r="H662" s="10">
        <v>2</v>
      </c>
      <c r="I662" s="9" t="s">
        <v>82</v>
      </c>
      <c r="J662" s="10">
        <v>6</v>
      </c>
      <c r="K662" s="9"/>
      <c r="L662" s="10"/>
      <c r="M662" s="9"/>
      <c r="N662" s="10"/>
      <c r="O662" s="9"/>
      <c r="P662" s="10"/>
      <c r="Q662" s="9"/>
      <c r="R662" s="10"/>
      <c r="S662" s="9">
        <v>1</v>
      </c>
      <c r="T662" s="10">
        <v>3</v>
      </c>
      <c r="U662" s="10"/>
      <c r="V662" s="10">
        <f t="shared" si="17"/>
        <v>11</v>
      </c>
    </row>
    <row r="663" spans="1:124" s="6" customFormat="1" ht="18" customHeight="1" x14ac:dyDescent="0.2">
      <c r="A663" s="13"/>
      <c r="B663" s="4"/>
      <c r="C663" s="13"/>
      <c r="D663" s="4"/>
      <c r="E663" s="11"/>
      <c r="F663" s="13"/>
      <c r="G663" s="9"/>
      <c r="H663" s="10"/>
      <c r="I663" s="9"/>
      <c r="J663" s="10"/>
      <c r="K663" s="9"/>
      <c r="L663" s="10"/>
      <c r="M663" s="9"/>
      <c r="N663" s="10"/>
      <c r="O663" s="9">
        <f>COUNTIF(O565:O662,"1")</f>
        <v>19</v>
      </c>
      <c r="P663" s="10"/>
      <c r="Q663" s="9"/>
      <c r="R663" s="10"/>
      <c r="S663" s="10"/>
      <c r="T663" s="14"/>
      <c r="U663" s="9"/>
      <c r="BI663" s="4"/>
      <c r="BJ663" s="4"/>
      <c r="BK663" s="4"/>
      <c r="BL663" s="4"/>
      <c r="BM663" s="4"/>
      <c r="BN663" s="4"/>
      <c r="BO663" s="4"/>
      <c r="BP663" s="4"/>
      <c r="BQ663" s="4"/>
      <c r="BR663" s="4"/>
      <c r="BS663" s="4"/>
      <c r="BT663" s="4"/>
      <c r="BU663" s="4"/>
      <c r="BV663" s="4"/>
      <c r="BW663" s="4"/>
      <c r="BX663" s="4"/>
      <c r="BY663" s="4"/>
      <c r="BZ663" s="4"/>
      <c r="CA663" s="4"/>
      <c r="CB663" s="4"/>
      <c r="CC663" s="4"/>
      <c r="CD663" s="4"/>
      <c r="CE663" s="4"/>
      <c r="CF663" s="4"/>
      <c r="CG663" s="4"/>
      <c r="CH663" s="4"/>
      <c r="CI663" s="4"/>
      <c r="CJ663" s="4"/>
      <c r="CK663" s="4"/>
      <c r="CL663" s="4"/>
      <c r="CM663" s="4"/>
      <c r="CN663" s="4"/>
      <c r="CO663" s="4"/>
      <c r="CP663" s="4"/>
      <c r="CQ663" s="4"/>
      <c r="CR663" s="4"/>
      <c r="CS663" s="4"/>
      <c r="CT663" s="4"/>
      <c r="CU663" s="4"/>
      <c r="CV663" s="4"/>
      <c r="CW663" s="4"/>
      <c r="CX663" s="4"/>
      <c r="CY663" s="4"/>
      <c r="CZ663" s="4"/>
      <c r="DA663" s="4"/>
      <c r="DB663" s="4"/>
      <c r="DC663" s="4"/>
      <c r="DD663" s="4"/>
      <c r="DE663" s="4"/>
      <c r="DF663" s="4"/>
      <c r="DG663" s="4"/>
      <c r="DH663" s="4"/>
      <c r="DI663" s="4"/>
      <c r="DJ663" s="4"/>
      <c r="DK663" s="4"/>
      <c r="DL663" s="4"/>
      <c r="DM663" s="4"/>
      <c r="DN663" s="4"/>
      <c r="DO663" s="4"/>
      <c r="DP663" s="4"/>
      <c r="DQ663" s="4"/>
      <c r="DR663" s="4"/>
      <c r="DS663" s="4"/>
      <c r="DT663" s="4"/>
    </row>
    <row r="664" spans="1:124" s="4" customFormat="1" ht="18" customHeight="1" x14ac:dyDescent="0.2">
      <c r="A664" s="13"/>
      <c r="C664" s="13"/>
      <c r="E664" s="11"/>
      <c r="F664" s="13"/>
      <c r="G664" s="9"/>
      <c r="H664" s="10"/>
      <c r="I664" s="9"/>
      <c r="J664" s="10"/>
      <c r="K664" s="9"/>
      <c r="L664" s="10"/>
      <c r="M664" s="9"/>
      <c r="N664" s="10"/>
      <c r="O664" s="9">
        <f>COUNTIF(O565:O662,"2")</f>
        <v>74</v>
      </c>
      <c r="P664" s="10"/>
      <c r="Q664" s="9"/>
      <c r="R664" s="10"/>
      <c r="S664" s="10"/>
      <c r="T664" s="14"/>
      <c r="U664" s="9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</row>
    <row r="665" spans="1:124" s="3" customFormat="1" ht="18" customHeight="1" x14ac:dyDescent="0.2">
      <c r="A665" s="16" t="s">
        <v>603</v>
      </c>
      <c r="U665" s="17"/>
    </row>
    <row r="666" spans="1:124" s="3" customFormat="1" ht="18" customHeight="1" x14ac:dyDescent="0.2">
      <c r="A666" s="16" t="s">
        <v>1495</v>
      </c>
      <c r="U666" s="17"/>
    </row>
    <row r="667" spans="1:124" s="3" customFormat="1" ht="15.75" customHeight="1" x14ac:dyDescent="0.2">
      <c r="A667" s="18" t="s">
        <v>2380</v>
      </c>
      <c r="B667" s="18" t="s">
        <v>1192</v>
      </c>
      <c r="C667" s="18" t="s">
        <v>2390</v>
      </c>
      <c r="D667" s="18" t="s">
        <v>1328</v>
      </c>
      <c r="E667" s="18" t="s">
        <v>2391</v>
      </c>
      <c r="F667" s="18" t="s">
        <v>1193</v>
      </c>
      <c r="G667" s="17" t="s">
        <v>85</v>
      </c>
      <c r="H667" s="16">
        <v>5</v>
      </c>
      <c r="I667" s="17" t="s">
        <v>85</v>
      </c>
      <c r="J667" s="16">
        <v>8</v>
      </c>
      <c r="K667" s="17">
        <v>1</v>
      </c>
      <c r="L667" s="16">
        <v>5</v>
      </c>
      <c r="M667" s="17"/>
      <c r="N667" s="16"/>
      <c r="O667" s="17">
        <v>2</v>
      </c>
      <c r="P667" s="16">
        <v>6</v>
      </c>
      <c r="Q667" s="17">
        <v>2</v>
      </c>
      <c r="R667" s="16">
        <v>1</v>
      </c>
      <c r="S667" s="17">
        <v>1</v>
      </c>
      <c r="T667" s="16">
        <v>3</v>
      </c>
      <c r="U667" s="16"/>
      <c r="V667" s="16">
        <f t="shared" ref="V667:V673" si="18">H667+J667+L667+P667+R667+T667+U667</f>
        <v>28</v>
      </c>
      <c r="W667" s="17"/>
      <c r="X667" s="3" t="s">
        <v>1504</v>
      </c>
    </row>
    <row r="668" spans="1:124" s="3" customFormat="1" ht="15.75" customHeight="1" x14ac:dyDescent="0.2">
      <c r="A668" s="18" t="s">
        <v>2380</v>
      </c>
      <c r="B668" s="18" t="s">
        <v>1192</v>
      </c>
      <c r="C668" s="18" t="s">
        <v>2383</v>
      </c>
      <c r="D668" s="18" t="s">
        <v>604</v>
      </c>
      <c r="E668" s="18" t="s">
        <v>2388</v>
      </c>
      <c r="F668" s="18" t="s">
        <v>1508</v>
      </c>
      <c r="G668" s="17" t="s">
        <v>82</v>
      </c>
      <c r="H668" s="16">
        <v>3</v>
      </c>
      <c r="I668" s="17" t="s">
        <v>85</v>
      </c>
      <c r="J668" s="16">
        <v>8</v>
      </c>
      <c r="K668" s="17">
        <v>3</v>
      </c>
      <c r="L668" s="16">
        <v>1</v>
      </c>
      <c r="M668" s="17"/>
      <c r="N668" s="16"/>
      <c r="O668" s="17">
        <v>1</v>
      </c>
      <c r="P668" s="16">
        <v>8</v>
      </c>
      <c r="Q668" s="17"/>
      <c r="R668" s="16"/>
      <c r="S668" s="17">
        <v>1</v>
      </c>
      <c r="T668" s="16">
        <v>3</v>
      </c>
      <c r="U668" s="16"/>
      <c r="V668" s="16">
        <f t="shared" si="18"/>
        <v>23</v>
      </c>
      <c r="W668" s="17"/>
      <c r="X668" s="3" t="s">
        <v>1509</v>
      </c>
    </row>
    <row r="669" spans="1:124" s="3" customFormat="1" ht="14.25" customHeight="1" x14ac:dyDescent="0.2">
      <c r="A669" s="18" t="s">
        <v>2380</v>
      </c>
      <c r="B669" s="18" t="s">
        <v>1192</v>
      </c>
      <c r="C669" s="18" t="s">
        <v>2383</v>
      </c>
      <c r="D669" s="18" t="s">
        <v>604</v>
      </c>
      <c r="E669" s="18" t="s">
        <v>2384</v>
      </c>
      <c r="F669" s="18" t="s">
        <v>1514</v>
      </c>
      <c r="G669" s="17" t="s">
        <v>85</v>
      </c>
      <c r="H669" s="16">
        <v>5</v>
      </c>
      <c r="I669" s="17" t="s">
        <v>85</v>
      </c>
      <c r="J669" s="16">
        <v>8</v>
      </c>
      <c r="K669" s="17"/>
      <c r="L669" s="16"/>
      <c r="M669" s="17"/>
      <c r="N669" s="16"/>
      <c r="O669" s="17">
        <v>1</v>
      </c>
      <c r="P669" s="16">
        <v>8</v>
      </c>
      <c r="Q669" s="17"/>
      <c r="R669" s="16"/>
      <c r="S669" s="17">
        <v>1</v>
      </c>
      <c r="T669" s="16">
        <v>3</v>
      </c>
      <c r="U669" s="16"/>
      <c r="V669" s="16">
        <f t="shared" si="18"/>
        <v>24</v>
      </c>
      <c r="W669" s="17"/>
    </row>
    <row r="670" spans="1:124" s="3" customFormat="1" ht="14.25" customHeight="1" x14ac:dyDescent="0.2">
      <c r="A670" s="18" t="s">
        <v>2380</v>
      </c>
      <c r="B670" s="18" t="s">
        <v>1192</v>
      </c>
      <c r="C670" s="18" t="s">
        <v>2383</v>
      </c>
      <c r="D670" s="18" t="s">
        <v>604</v>
      </c>
      <c r="E670" s="18" t="s">
        <v>2385</v>
      </c>
      <c r="F670" s="18" t="s">
        <v>1516</v>
      </c>
      <c r="G670" s="17" t="s">
        <v>85</v>
      </c>
      <c r="H670" s="16">
        <v>5</v>
      </c>
      <c r="I670" s="17" t="s">
        <v>82</v>
      </c>
      <c r="J670" s="16">
        <v>6</v>
      </c>
      <c r="K670" s="17"/>
      <c r="L670" s="16"/>
      <c r="M670" s="17"/>
      <c r="N670" s="16"/>
      <c r="O670" s="17">
        <v>1</v>
      </c>
      <c r="P670" s="16">
        <v>8</v>
      </c>
      <c r="Q670" s="17"/>
      <c r="R670" s="16"/>
      <c r="S670" s="17">
        <v>1</v>
      </c>
      <c r="T670" s="16">
        <v>3</v>
      </c>
      <c r="U670" s="16"/>
      <c r="V670" s="16">
        <f t="shared" si="18"/>
        <v>22</v>
      </c>
      <c r="W670" s="17"/>
    </row>
    <row r="671" spans="1:124" s="3" customFormat="1" ht="14.25" customHeight="1" x14ac:dyDescent="0.2">
      <c r="A671" s="18" t="s">
        <v>2380</v>
      </c>
      <c r="B671" s="18" t="s">
        <v>1192</v>
      </c>
      <c r="C671" s="18" t="s">
        <v>2383</v>
      </c>
      <c r="D671" s="18" t="s">
        <v>604</v>
      </c>
      <c r="E671" s="18" t="s">
        <v>2386</v>
      </c>
      <c r="F671" s="18" t="s">
        <v>1528</v>
      </c>
      <c r="G671" s="17" t="s">
        <v>85</v>
      </c>
      <c r="H671" s="16">
        <v>5</v>
      </c>
      <c r="I671" s="17" t="s">
        <v>85</v>
      </c>
      <c r="J671" s="16">
        <v>8</v>
      </c>
      <c r="K671" s="17"/>
      <c r="L671" s="16"/>
      <c r="M671" s="17"/>
      <c r="N671" s="16"/>
      <c r="O671" s="17">
        <v>1</v>
      </c>
      <c r="P671" s="16">
        <v>8</v>
      </c>
      <c r="Q671" s="17"/>
      <c r="R671" s="16"/>
      <c r="S671" s="17">
        <v>1</v>
      </c>
      <c r="T671" s="16">
        <v>3</v>
      </c>
      <c r="U671" s="16"/>
      <c r="V671" s="16">
        <f t="shared" si="18"/>
        <v>24</v>
      </c>
      <c r="W671" s="17"/>
    </row>
    <row r="672" spans="1:124" s="3" customFormat="1" ht="14.25" x14ac:dyDescent="0.2">
      <c r="A672" s="18" t="s">
        <v>2380</v>
      </c>
      <c r="B672" s="18" t="s">
        <v>1192</v>
      </c>
      <c r="C672" s="18" t="s">
        <v>2381</v>
      </c>
      <c r="D672" s="18" t="s">
        <v>1532</v>
      </c>
      <c r="E672" s="18" t="s">
        <v>2382</v>
      </c>
      <c r="F672" s="18" t="s">
        <v>1194</v>
      </c>
      <c r="G672" s="17" t="s">
        <v>85</v>
      </c>
      <c r="H672" s="16">
        <v>5</v>
      </c>
      <c r="I672" s="17" t="s">
        <v>85</v>
      </c>
      <c r="J672" s="16">
        <v>8</v>
      </c>
      <c r="K672" s="17">
        <v>2</v>
      </c>
      <c r="L672" s="16">
        <v>3</v>
      </c>
      <c r="M672" s="17"/>
      <c r="N672" s="16"/>
      <c r="O672" s="17">
        <v>1</v>
      </c>
      <c r="P672" s="16">
        <v>8</v>
      </c>
      <c r="Q672" s="17">
        <v>2</v>
      </c>
      <c r="R672" s="16">
        <v>1</v>
      </c>
      <c r="S672" s="17">
        <v>1</v>
      </c>
      <c r="T672" s="16">
        <v>3</v>
      </c>
      <c r="U672" s="16"/>
      <c r="V672" s="16">
        <f t="shared" si="18"/>
        <v>28</v>
      </c>
      <c r="W672" s="17"/>
      <c r="X672" s="3" t="s">
        <v>1509</v>
      </c>
    </row>
    <row r="673" spans="1:26" s="3" customFormat="1" ht="14.25" x14ac:dyDescent="0.2">
      <c r="A673" s="18" t="s">
        <v>2392</v>
      </c>
      <c r="B673" s="18" t="s">
        <v>1196</v>
      </c>
      <c r="C673" s="18" t="s">
        <v>2406</v>
      </c>
      <c r="D673" s="18" t="s">
        <v>555</v>
      </c>
      <c r="E673" s="18" t="s">
        <v>2408</v>
      </c>
      <c r="F673" s="18" t="s">
        <v>556</v>
      </c>
      <c r="G673" s="17" t="s">
        <v>85</v>
      </c>
      <c r="H673" s="16">
        <v>5</v>
      </c>
      <c r="I673" s="17" t="s">
        <v>85</v>
      </c>
      <c r="J673" s="16">
        <v>8</v>
      </c>
      <c r="K673" s="17"/>
      <c r="L673" s="16"/>
      <c r="M673" s="17"/>
      <c r="N673" s="16"/>
      <c r="O673" s="17">
        <v>2</v>
      </c>
      <c r="P673" s="16">
        <v>6</v>
      </c>
      <c r="Q673" s="17"/>
      <c r="R673" s="16"/>
      <c r="S673" s="17">
        <v>1</v>
      </c>
      <c r="T673" s="16">
        <v>3</v>
      </c>
      <c r="U673" s="16"/>
      <c r="V673" s="16">
        <f t="shared" si="18"/>
        <v>22</v>
      </c>
      <c r="W673" s="17"/>
    </row>
    <row r="674" spans="1:26" s="4" customFormat="1" ht="14.25" x14ac:dyDescent="0.2">
      <c r="A674" s="10" t="s">
        <v>1496</v>
      </c>
      <c r="B674" s="11"/>
      <c r="C674" s="11"/>
      <c r="D674" s="11"/>
      <c r="E674" s="11"/>
      <c r="F674" s="11"/>
      <c r="G674" s="9"/>
      <c r="H674" s="10"/>
      <c r="I674" s="9"/>
      <c r="J674" s="10"/>
      <c r="K674" s="9"/>
      <c r="L674" s="10"/>
      <c r="M674" s="10"/>
      <c r="N674" s="10"/>
      <c r="O674" s="10"/>
      <c r="P674" s="10"/>
      <c r="Q674" s="10"/>
      <c r="R674" s="10"/>
      <c r="S674" s="9"/>
      <c r="T674" s="10"/>
      <c r="U674" s="9"/>
      <c r="V674" s="10"/>
      <c r="W674" s="12"/>
      <c r="X674" s="10"/>
      <c r="Y674" s="10"/>
      <c r="Z674" s="10"/>
    </row>
    <row r="675" spans="1:26" s="4" customFormat="1" ht="14.25" x14ac:dyDescent="0.2">
      <c r="A675" s="11" t="s">
        <v>2380</v>
      </c>
      <c r="B675" s="11" t="s">
        <v>1192</v>
      </c>
      <c r="C675" s="11" t="s">
        <v>2383</v>
      </c>
      <c r="D675" s="11" t="s">
        <v>604</v>
      </c>
      <c r="E675" s="11" t="s">
        <v>2415</v>
      </c>
      <c r="F675" s="11" t="s">
        <v>1329</v>
      </c>
      <c r="G675" s="9" t="s">
        <v>82</v>
      </c>
      <c r="H675" s="10">
        <v>3</v>
      </c>
      <c r="I675" s="9" t="s">
        <v>83</v>
      </c>
      <c r="J675" s="10">
        <v>4</v>
      </c>
      <c r="K675" s="9"/>
      <c r="L675" s="10"/>
      <c r="M675" s="9"/>
      <c r="N675" s="10"/>
      <c r="O675" s="9">
        <v>2</v>
      </c>
      <c r="P675" s="10">
        <v>6</v>
      </c>
      <c r="Q675" s="9"/>
      <c r="R675" s="10"/>
      <c r="S675" s="9">
        <v>1</v>
      </c>
      <c r="T675" s="10">
        <v>3</v>
      </c>
      <c r="U675" s="10"/>
      <c r="V675" s="10">
        <f t="shared" ref="V675:V706" si="19">H675+J675+L675+P675+R675+T675+U675</f>
        <v>16</v>
      </c>
      <c r="W675" s="9"/>
      <c r="X675" s="4" t="s">
        <v>1505</v>
      </c>
    </row>
    <row r="676" spans="1:26" s="4" customFormat="1" ht="14.25" x14ac:dyDescent="0.2">
      <c r="A676" s="11" t="s">
        <v>2380</v>
      </c>
      <c r="B676" s="11" t="s">
        <v>1192</v>
      </c>
      <c r="C676" s="11" t="s">
        <v>2383</v>
      </c>
      <c r="D676" s="11" t="s">
        <v>564</v>
      </c>
      <c r="E676" s="11" t="s">
        <v>2453</v>
      </c>
      <c r="F676" s="11" t="s">
        <v>574</v>
      </c>
      <c r="G676" s="9" t="s">
        <v>83</v>
      </c>
      <c r="H676" s="10">
        <v>2</v>
      </c>
      <c r="I676" s="9" t="s">
        <v>83</v>
      </c>
      <c r="J676" s="10">
        <v>4</v>
      </c>
      <c r="K676" s="9"/>
      <c r="L676" s="10"/>
      <c r="M676" s="9"/>
      <c r="N676" s="10"/>
      <c r="O676" s="9">
        <v>2</v>
      </c>
      <c r="P676" s="10">
        <v>6</v>
      </c>
      <c r="Q676" s="9"/>
      <c r="R676" s="10"/>
      <c r="S676" s="9">
        <v>1</v>
      </c>
      <c r="T676" s="10">
        <v>3</v>
      </c>
      <c r="U676" s="10"/>
      <c r="V676" s="10">
        <f t="shared" si="19"/>
        <v>15</v>
      </c>
      <c r="W676" s="9"/>
      <c r="X676" s="4" t="s">
        <v>1505</v>
      </c>
    </row>
    <row r="677" spans="1:26" s="4" customFormat="1" ht="14.25" x14ac:dyDescent="0.2">
      <c r="A677" s="11" t="s">
        <v>2380</v>
      </c>
      <c r="B677" s="11" t="s">
        <v>1192</v>
      </c>
      <c r="C677" s="11" t="s">
        <v>2383</v>
      </c>
      <c r="D677" s="11" t="s">
        <v>564</v>
      </c>
      <c r="E677" s="11" t="s">
        <v>2454</v>
      </c>
      <c r="F677" s="11" t="s">
        <v>1506</v>
      </c>
      <c r="G677" s="9" t="s">
        <v>83</v>
      </c>
      <c r="H677" s="10">
        <v>2</v>
      </c>
      <c r="I677" s="9" t="s">
        <v>83</v>
      </c>
      <c r="J677" s="10">
        <v>4</v>
      </c>
      <c r="K677" s="9"/>
      <c r="L677" s="10"/>
      <c r="M677" s="9"/>
      <c r="N677" s="10"/>
      <c r="O677" s="9">
        <v>2</v>
      </c>
      <c r="P677" s="10">
        <v>6</v>
      </c>
      <c r="Q677" s="9"/>
      <c r="R677" s="10"/>
      <c r="S677" s="9">
        <v>1</v>
      </c>
      <c r="T677" s="10">
        <v>3</v>
      </c>
      <c r="U677" s="10"/>
      <c r="V677" s="10">
        <f t="shared" si="19"/>
        <v>15</v>
      </c>
      <c r="W677" s="9"/>
      <c r="X677" s="4" t="s">
        <v>1505</v>
      </c>
    </row>
    <row r="678" spans="1:26" s="4" customFormat="1" ht="14.25" x14ac:dyDescent="0.2">
      <c r="A678" s="11" t="s">
        <v>2380</v>
      </c>
      <c r="B678" s="11" t="s">
        <v>1192</v>
      </c>
      <c r="C678" s="11" t="s">
        <v>2383</v>
      </c>
      <c r="D678" s="11" t="s">
        <v>564</v>
      </c>
      <c r="E678" s="11" t="s">
        <v>2416</v>
      </c>
      <c r="F678" s="11" t="s">
        <v>1507</v>
      </c>
      <c r="G678" s="9" t="s">
        <v>82</v>
      </c>
      <c r="H678" s="10">
        <v>3</v>
      </c>
      <c r="I678" s="9" t="s">
        <v>83</v>
      </c>
      <c r="J678" s="10">
        <v>4</v>
      </c>
      <c r="K678" s="9"/>
      <c r="L678" s="10"/>
      <c r="M678" s="9"/>
      <c r="N678" s="10"/>
      <c r="O678" s="9">
        <v>2</v>
      </c>
      <c r="P678" s="10">
        <v>6</v>
      </c>
      <c r="Q678" s="9"/>
      <c r="R678" s="10"/>
      <c r="S678" s="9">
        <v>1</v>
      </c>
      <c r="T678" s="10">
        <v>3</v>
      </c>
      <c r="U678" s="10"/>
      <c r="V678" s="10">
        <f t="shared" si="19"/>
        <v>16</v>
      </c>
      <c r="W678" s="9"/>
      <c r="X678" s="4" t="s">
        <v>1505</v>
      </c>
    </row>
    <row r="679" spans="1:26" s="4" customFormat="1" ht="14.25" x14ac:dyDescent="0.2">
      <c r="A679" s="11" t="s">
        <v>2380</v>
      </c>
      <c r="B679" s="11" t="s">
        <v>1192</v>
      </c>
      <c r="C679" s="11" t="s">
        <v>2383</v>
      </c>
      <c r="D679" s="11" t="s">
        <v>604</v>
      </c>
      <c r="E679" s="11" t="s">
        <v>2417</v>
      </c>
      <c r="F679" s="11" t="s">
        <v>1510</v>
      </c>
      <c r="G679" s="9" t="s">
        <v>82</v>
      </c>
      <c r="H679" s="10">
        <v>3</v>
      </c>
      <c r="I679" s="9" t="s">
        <v>82</v>
      </c>
      <c r="J679" s="10">
        <v>6</v>
      </c>
      <c r="K679" s="9"/>
      <c r="L679" s="10"/>
      <c r="M679" s="9"/>
      <c r="N679" s="10"/>
      <c r="O679" s="9">
        <v>2</v>
      </c>
      <c r="P679" s="10">
        <v>6</v>
      </c>
      <c r="Q679" s="9"/>
      <c r="R679" s="10"/>
      <c r="S679" s="9">
        <v>1</v>
      </c>
      <c r="T679" s="10">
        <v>3</v>
      </c>
      <c r="U679" s="10"/>
      <c r="V679" s="10">
        <f t="shared" si="19"/>
        <v>18</v>
      </c>
      <c r="W679" s="9"/>
      <c r="X679" s="4" t="s">
        <v>1511</v>
      </c>
    </row>
    <row r="680" spans="1:26" s="4" customFormat="1" ht="14.25" x14ac:dyDescent="0.2">
      <c r="A680" s="11" t="s">
        <v>2380</v>
      </c>
      <c r="B680" s="11" t="s">
        <v>1192</v>
      </c>
      <c r="C680" s="11" t="s">
        <v>2383</v>
      </c>
      <c r="D680" s="11" t="s">
        <v>604</v>
      </c>
      <c r="E680" s="11" t="s">
        <v>2387</v>
      </c>
      <c r="F680" s="11" t="s">
        <v>1330</v>
      </c>
      <c r="G680" s="9" t="s">
        <v>84</v>
      </c>
      <c r="H680" s="10">
        <v>1</v>
      </c>
      <c r="I680" s="9" t="s">
        <v>82</v>
      </c>
      <c r="J680" s="10">
        <v>6</v>
      </c>
      <c r="K680" s="9"/>
      <c r="L680" s="10"/>
      <c r="M680" s="9"/>
      <c r="N680" s="10"/>
      <c r="O680" s="9">
        <v>1</v>
      </c>
      <c r="P680" s="10">
        <v>8</v>
      </c>
      <c r="Q680" s="9"/>
      <c r="R680" s="10"/>
      <c r="S680" s="9">
        <v>1</v>
      </c>
      <c r="T680" s="10">
        <v>3</v>
      </c>
      <c r="U680" s="10"/>
      <c r="V680" s="10">
        <f t="shared" si="19"/>
        <v>18</v>
      </c>
      <c r="W680" s="9"/>
      <c r="X680" s="4" t="s">
        <v>1509</v>
      </c>
    </row>
    <row r="681" spans="1:26" s="4" customFormat="1" ht="15.75" customHeight="1" x14ac:dyDescent="0.2">
      <c r="A681" s="11" t="s">
        <v>2380</v>
      </c>
      <c r="B681" s="11" t="s">
        <v>1192</v>
      </c>
      <c r="C681" s="11" t="s">
        <v>2383</v>
      </c>
      <c r="D681" s="11" t="s">
        <v>604</v>
      </c>
      <c r="E681" s="11" t="s">
        <v>2418</v>
      </c>
      <c r="F681" s="11" t="s">
        <v>1512</v>
      </c>
      <c r="G681" s="9" t="s">
        <v>82</v>
      </c>
      <c r="H681" s="10">
        <v>3</v>
      </c>
      <c r="I681" s="9" t="s">
        <v>82</v>
      </c>
      <c r="J681" s="10">
        <v>6</v>
      </c>
      <c r="K681" s="9"/>
      <c r="L681" s="10"/>
      <c r="M681" s="9"/>
      <c r="N681" s="10"/>
      <c r="O681" s="9">
        <v>2</v>
      </c>
      <c r="P681" s="10">
        <v>6</v>
      </c>
      <c r="Q681" s="9"/>
      <c r="R681" s="10"/>
      <c r="S681" s="9">
        <v>1</v>
      </c>
      <c r="T681" s="10">
        <v>3</v>
      </c>
      <c r="U681" s="10"/>
      <c r="V681" s="10">
        <f t="shared" si="19"/>
        <v>18</v>
      </c>
      <c r="W681" s="9"/>
      <c r="X681" s="4" t="s">
        <v>1511</v>
      </c>
    </row>
    <row r="682" spans="1:26" s="4" customFormat="1" ht="15.75" customHeight="1" x14ac:dyDescent="0.2">
      <c r="A682" s="11" t="s">
        <v>2380</v>
      </c>
      <c r="B682" s="11" t="s">
        <v>1192</v>
      </c>
      <c r="C682" s="11" t="s">
        <v>2383</v>
      </c>
      <c r="D682" s="11" t="s">
        <v>604</v>
      </c>
      <c r="E682" s="11" t="s">
        <v>2449</v>
      </c>
      <c r="F682" s="11" t="s">
        <v>1331</v>
      </c>
      <c r="G682" s="9" t="s">
        <v>80</v>
      </c>
      <c r="H682" s="10">
        <v>1</v>
      </c>
      <c r="I682" s="9" t="s">
        <v>82</v>
      </c>
      <c r="J682" s="10">
        <v>6</v>
      </c>
      <c r="K682" s="9"/>
      <c r="L682" s="10"/>
      <c r="M682" s="9"/>
      <c r="N682" s="10"/>
      <c r="O682" s="9">
        <v>2</v>
      </c>
      <c r="P682" s="10">
        <v>6</v>
      </c>
      <c r="Q682" s="9"/>
      <c r="R682" s="10"/>
      <c r="S682" s="9">
        <v>1</v>
      </c>
      <c r="T682" s="10">
        <v>3</v>
      </c>
      <c r="U682" s="10"/>
      <c r="V682" s="10">
        <f t="shared" si="19"/>
        <v>16</v>
      </c>
      <c r="W682" s="9"/>
    </row>
    <row r="683" spans="1:26" s="4" customFormat="1" ht="14.25" x14ac:dyDescent="0.2">
      <c r="A683" s="11" t="s">
        <v>2380</v>
      </c>
      <c r="B683" s="11" t="s">
        <v>1192</v>
      </c>
      <c r="C683" s="11" t="s">
        <v>2383</v>
      </c>
      <c r="D683" s="11" t="s">
        <v>604</v>
      </c>
      <c r="E683" s="11" t="s">
        <v>2399</v>
      </c>
      <c r="F683" s="11" t="s">
        <v>1513</v>
      </c>
      <c r="G683" s="9" t="s">
        <v>85</v>
      </c>
      <c r="H683" s="10">
        <v>5</v>
      </c>
      <c r="I683" s="9" t="s">
        <v>82</v>
      </c>
      <c r="J683" s="10">
        <v>6</v>
      </c>
      <c r="K683" s="9"/>
      <c r="L683" s="10"/>
      <c r="M683" s="9"/>
      <c r="N683" s="10"/>
      <c r="O683" s="9">
        <v>2</v>
      </c>
      <c r="P683" s="10">
        <v>6</v>
      </c>
      <c r="Q683" s="9"/>
      <c r="R683" s="10"/>
      <c r="S683" s="9">
        <v>1</v>
      </c>
      <c r="T683" s="10">
        <v>3</v>
      </c>
      <c r="U683" s="10"/>
      <c r="V683" s="10">
        <f t="shared" si="19"/>
        <v>20</v>
      </c>
      <c r="W683" s="9"/>
    </row>
    <row r="684" spans="1:26" s="4" customFormat="1" ht="19.5" customHeight="1" x14ac:dyDescent="0.2">
      <c r="A684" s="11" t="s">
        <v>2380</v>
      </c>
      <c r="B684" s="11" t="s">
        <v>1192</v>
      </c>
      <c r="C684" s="11" t="s">
        <v>2383</v>
      </c>
      <c r="D684" s="11" t="s">
        <v>604</v>
      </c>
      <c r="E684" s="11" t="s">
        <v>2419</v>
      </c>
      <c r="F684" s="11" t="s">
        <v>1517</v>
      </c>
      <c r="G684" s="9" t="s">
        <v>82</v>
      </c>
      <c r="H684" s="10">
        <v>3</v>
      </c>
      <c r="I684" s="9" t="s">
        <v>82</v>
      </c>
      <c r="J684" s="10">
        <v>6</v>
      </c>
      <c r="K684" s="9"/>
      <c r="L684" s="10"/>
      <c r="M684" s="9"/>
      <c r="N684" s="10"/>
      <c r="O684" s="9">
        <v>2</v>
      </c>
      <c r="P684" s="10">
        <v>6</v>
      </c>
      <c r="Q684" s="9"/>
      <c r="R684" s="10"/>
      <c r="S684" s="9">
        <v>1</v>
      </c>
      <c r="T684" s="10">
        <v>3</v>
      </c>
      <c r="U684" s="10"/>
      <c r="V684" s="10">
        <f t="shared" si="19"/>
        <v>18</v>
      </c>
      <c r="W684" s="9"/>
      <c r="X684" s="4" t="s">
        <v>1511</v>
      </c>
    </row>
    <row r="685" spans="1:26" s="4" customFormat="1" ht="14.25" x14ac:dyDescent="0.2">
      <c r="A685" s="11" t="s">
        <v>2380</v>
      </c>
      <c r="B685" s="11" t="s">
        <v>1192</v>
      </c>
      <c r="C685" s="11" t="s">
        <v>2383</v>
      </c>
      <c r="D685" s="11" t="s">
        <v>604</v>
      </c>
      <c r="E685" s="11" t="s">
        <v>2444</v>
      </c>
      <c r="F685" s="11" t="s">
        <v>1518</v>
      </c>
      <c r="G685" s="9" t="s">
        <v>81</v>
      </c>
      <c r="H685" s="10">
        <v>0</v>
      </c>
      <c r="I685" s="9" t="s">
        <v>83</v>
      </c>
      <c r="J685" s="10">
        <v>4</v>
      </c>
      <c r="K685" s="9"/>
      <c r="L685" s="10"/>
      <c r="M685" s="9"/>
      <c r="N685" s="10"/>
      <c r="O685" s="9">
        <v>2</v>
      </c>
      <c r="P685" s="10">
        <v>6</v>
      </c>
      <c r="Q685" s="9"/>
      <c r="R685" s="10"/>
      <c r="S685" s="9">
        <v>1</v>
      </c>
      <c r="T685" s="10">
        <v>3</v>
      </c>
      <c r="U685" s="10"/>
      <c r="V685" s="10">
        <f t="shared" si="19"/>
        <v>13</v>
      </c>
      <c r="W685" s="9"/>
      <c r="X685" s="4" t="s">
        <v>1509</v>
      </c>
    </row>
    <row r="686" spans="1:26" s="4" customFormat="1" ht="17.25" customHeight="1" x14ac:dyDescent="0.2">
      <c r="A686" s="11" t="s">
        <v>2380</v>
      </c>
      <c r="B686" s="11" t="s">
        <v>1192</v>
      </c>
      <c r="C686" s="11" t="s">
        <v>2383</v>
      </c>
      <c r="D686" s="11" t="s">
        <v>604</v>
      </c>
      <c r="E686" s="11" t="s">
        <v>2455</v>
      </c>
      <c r="F686" s="11" t="s">
        <v>1520</v>
      </c>
      <c r="G686" s="9" t="s">
        <v>83</v>
      </c>
      <c r="H686" s="10">
        <v>2</v>
      </c>
      <c r="I686" s="9" t="s">
        <v>82</v>
      </c>
      <c r="J686" s="10">
        <v>6</v>
      </c>
      <c r="K686" s="9"/>
      <c r="L686" s="10"/>
      <c r="M686" s="9"/>
      <c r="N686" s="10"/>
      <c r="O686" s="9">
        <v>2</v>
      </c>
      <c r="P686" s="10">
        <v>6</v>
      </c>
      <c r="Q686" s="9"/>
      <c r="R686" s="10"/>
      <c r="S686" s="9">
        <v>1</v>
      </c>
      <c r="T686" s="10">
        <v>3</v>
      </c>
      <c r="U686" s="10"/>
      <c r="V686" s="10">
        <f t="shared" si="19"/>
        <v>17</v>
      </c>
      <c r="W686" s="9"/>
      <c r="X686" s="4" t="s">
        <v>1521</v>
      </c>
    </row>
    <row r="687" spans="1:26" s="4" customFormat="1" ht="16.5" customHeight="1" x14ac:dyDescent="0.2">
      <c r="A687" s="11" t="s">
        <v>2380</v>
      </c>
      <c r="B687" s="11" t="s">
        <v>1192</v>
      </c>
      <c r="C687" s="11" t="s">
        <v>2383</v>
      </c>
      <c r="D687" s="11" t="s">
        <v>604</v>
      </c>
      <c r="E687" s="11" t="s">
        <v>2409</v>
      </c>
      <c r="F687" s="11" t="s">
        <v>1522</v>
      </c>
      <c r="G687" s="9" t="s">
        <v>84</v>
      </c>
      <c r="H687" s="10">
        <v>1</v>
      </c>
      <c r="I687" s="9" t="s">
        <v>83</v>
      </c>
      <c r="J687" s="10">
        <v>4</v>
      </c>
      <c r="K687" s="9"/>
      <c r="L687" s="10"/>
      <c r="M687" s="9"/>
      <c r="N687" s="10"/>
      <c r="O687" s="9">
        <v>2</v>
      </c>
      <c r="P687" s="10">
        <v>6</v>
      </c>
      <c r="Q687" s="9"/>
      <c r="R687" s="10"/>
      <c r="S687" s="9">
        <v>1</v>
      </c>
      <c r="T687" s="10">
        <v>3</v>
      </c>
      <c r="U687" s="10"/>
      <c r="V687" s="10">
        <f t="shared" si="19"/>
        <v>14</v>
      </c>
      <c r="W687" s="9"/>
      <c r="X687" s="4" t="s">
        <v>1523</v>
      </c>
    </row>
    <row r="688" spans="1:26" s="4" customFormat="1" ht="17.25" customHeight="1" x14ac:dyDescent="0.2">
      <c r="A688" s="11" t="s">
        <v>2380</v>
      </c>
      <c r="B688" s="11" t="s">
        <v>1192</v>
      </c>
      <c r="C688" s="11" t="s">
        <v>2383</v>
      </c>
      <c r="D688" s="11" t="s">
        <v>604</v>
      </c>
      <c r="E688" s="11" t="s">
        <v>2389</v>
      </c>
      <c r="F688" s="11" t="s">
        <v>1332</v>
      </c>
      <c r="G688" s="9" t="s">
        <v>87</v>
      </c>
      <c r="H688" s="10">
        <v>0</v>
      </c>
      <c r="I688" s="9" t="s">
        <v>85</v>
      </c>
      <c r="J688" s="10">
        <v>8</v>
      </c>
      <c r="K688" s="9"/>
      <c r="L688" s="10"/>
      <c r="M688" s="9"/>
      <c r="N688" s="10"/>
      <c r="O688" s="9">
        <v>1</v>
      </c>
      <c r="P688" s="10">
        <v>8</v>
      </c>
      <c r="Q688" s="9"/>
      <c r="R688" s="10"/>
      <c r="S688" s="9">
        <v>1</v>
      </c>
      <c r="T688" s="10">
        <v>3</v>
      </c>
      <c r="U688" s="10"/>
      <c r="V688" s="10">
        <f t="shared" si="19"/>
        <v>19</v>
      </c>
      <c r="W688" s="9"/>
      <c r="X688" s="4" t="s">
        <v>1523</v>
      </c>
    </row>
    <row r="689" spans="1:24" s="4" customFormat="1" ht="15.75" customHeight="1" x14ac:dyDescent="0.2">
      <c r="A689" s="11" t="s">
        <v>2380</v>
      </c>
      <c r="B689" s="11" t="s">
        <v>1192</v>
      </c>
      <c r="C689" s="11" t="s">
        <v>2383</v>
      </c>
      <c r="D689" s="11" t="s">
        <v>604</v>
      </c>
      <c r="E689" s="11" t="s">
        <v>2456</v>
      </c>
      <c r="F689" s="11" t="s">
        <v>1524</v>
      </c>
      <c r="G689" s="9" t="s">
        <v>83</v>
      </c>
      <c r="H689" s="10">
        <v>2</v>
      </c>
      <c r="I689" s="9" t="s">
        <v>83</v>
      </c>
      <c r="J689" s="10">
        <v>4</v>
      </c>
      <c r="K689" s="9"/>
      <c r="L689" s="10"/>
      <c r="M689" s="9"/>
      <c r="N689" s="10"/>
      <c r="O689" s="9">
        <v>2</v>
      </c>
      <c r="P689" s="10">
        <v>6</v>
      </c>
      <c r="Q689" s="9"/>
      <c r="R689" s="10"/>
      <c r="S689" s="9">
        <v>1</v>
      </c>
      <c r="T689" s="10">
        <v>3</v>
      </c>
      <c r="U689" s="10"/>
      <c r="V689" s="10">
        <f t="shared" si="19"/>
        <v>15</v>
      </c>
      <c r="W689" s="9"/>
      <c r="X689" s="4" t="s">
        <v>1521</v>
      </c>
    </row>
    <row r="690" spans="1:24" s="4" customFormat="1" ht="16.5" customHeight="1" x14ac:dyDescent="0.2">
      <c r="A690" s="11" t="s">
        <v>2380</v>
      </c>
      <c r="B690" s="11" t="s">
        <v>1192</v>
      </c>
      <c r="C690" s="11" t="s">
        <v>2383</v>
      </c>
      <c r="D690" s="11" t="s">
        <v>604</v>
      </c>
      <c r="E690" s="11" t="s">
        <v>2457</v>
      </c>
      <c r="F690" s="11" t="s">
        <v>1525</v>
      </c>
      <c r="G690" s="9" t="s">
        <v>83</v>
      </c>
      <c r="H690" s="10">
        <v>2</v>
      </c>
      <c r="I690" s="9" t="s">
        <v>83</v>
      </c>
      <c r="J690" s="10">
        <v>4</v>
      </c>
      <c r="K690" s="9"/>
      <c r="L690" s="10"/>
      <c r="M690" s="9"/>
      <c r="N690" s="10"/>
      <c r="O690" s="9">
        <v>2</v>
      </c>
      <c r="P690" s="10">
        <v>6</v>
      </c>
      <c r="Q690" s="9"/>
      <c r="R690" s="10"/>
      <c r="S690" s="9">
        <v>1</v>
      </c>
      <c r="T690" s="10">
        <v>3</v>
      </c>
      <c r="U690" s="10"/>
      <c r="V690" s="10">
        <f t="shared" si="19"/>
        <v>15</v>
      </c>
      <c r="W690" s="9"/>
    </row>
    <row r="691" spans="1:24" s="4" customFormat="1" ht="14.25" x14ac:dyDescent="0.2">
      <c r="A691" s="11" t="s">
        <v>2380</v>
      </c>
      <c r="B691" s="11" t="s">
        <v>1192</v>
      </c>
      <c r="C691" s="11" t="s">
        <v>2383</v>
      </c>
      <c r="D691" s="11" t="s">
        <v>604</v>
      </c>
      <c r="E691" s="11" t="s">
        <v>2420</v>
      </c>
      <c r="F691" s="11" t="s">
        <v>1526</v>
      </c>
      <c r="G691" s="9" t="s">
        <v>82</v>
      </c>
      <c r="H691" s="10">
        <v>3</v>
      </c>
      <c r="I691" s="9" t="s">
        <v>85</v>
      </c>
      <c r="J691" s="10">
        <v>8</v>
      </c>
      <c r="K691" s="9"/>
      <c r="L691" s="10"/>
      <c r="M691" s="9"/>
      <c r="N691" s="10"/>
      <c r="O691" s="9">
        <v>2</v>
      </c>
      <c r="P691" s="10">
        <v>6</v>
      </c>
      <c r="Q691" s="9"/>
      <c r="R691" s="10"/>
      <c r="S691" s="9">
        <v>1</v>
      </c>
      <c r="T691" s="10">
        <v>3</v>
      </c>
      <c r="U691" s="10"/>
      <c r="V691" s="10">
        <f t="shared" si="19"/>
        <v>20</v>
      </c>
      <c r="W691" s="9"/>
    </row>
    <row r="692" spans="1:24" s="4" customFormat="1" ht="14.25" x14ac:dyDescent="0.2">
      <c r="A692" s="11" t="s">
        <v>2380</v>
      </c>
      <c r="B692" s="11" t="s">
        <v>1192</v>
      </c>
      <c r="C692" s="11" t="s">
        <v>2383</v>
      </c>
      <c r="D692" s="11" t="s">
        <v>604</v>
      </c>
      <c r="E692" s="11" t="s">
        <v>2400</v>
      </c>
      <c r="F692" s="11" t="s">
        <v>1527</v>
      </c>
      <c r="G692" s="9" t="s">
        <v>85</v>
      </c>
      <c r="H692" s="10">
        <v>5</v>
      </c>
      <c r="I692" s="9" t="s">
        <v>82</v>
      </c>
      <c r="J692" s="10">
        <v>6</v>
      </c>
      <c r="K692" s="9"/>
      <c r="L692" s="10"/>
      <c r="M692" s="9"/>
      <c r="N692" s="10"/>
      <c r="O692" s="9">
        <v>2</v>
      </c>
      <c r="P692" s="10">
        <v>6</v>
      </c>
      <c r="Q692" s="9"/>
      <c r="R692" s="10"/>
      <c r="S692" s="9">
        <v>1</v>
      </c>
      <c r="T692" s="10">
        <v>3</v>
      </c>
      <c r="U692" s="10"/>
      <c r="V692" s="10">
        <f t="shared" si="19"/>
        <v>20</v>
      </c>
      <c r="W692" s="9"/>
    </row>
    <row r="693" spans="1:24" s="4" customFormat="1" ht="14.25" x14ac:dyDescent="0.2">
      <c r="A693" s="11" t="s">
        <v>2380</v>
      </c>
      <c r="B693" s="11" t="s">
        <v>1192</v>
      </c>
      <c r="C693" s="11" t="s">
        <v>2383</v>
      </c>
      <c r="D693" s="11" t="s">
        <v>604</v>
      </c>
      <c r="E693" s="11" t="s">
        <v>2401</v>
      </c>
      <c r="F693" s="11" t="s">
        <v>1529</v>
      </c>
      <c r="G693" s="9" t="s">
        <v>85</v>
      </c>
      <c r="H693" s="10">
        <v>5</v>
      </c>
      <c r="I693" s="9" t="s">
        <v>82</v>
      </c>
      <c r="J693" s="10">
        <v>6</v>
      </c>
      <c r="K693" s="9"/>
      <c r="L693" s="10"/>
      <c r="M693" s="9"/>
      <c r="N693" s="10"/>
      <c r="O693" s="9">
        <v>2</v>
      </c>
      <c r="P693" s="10">
        <v>6</v>
      </c>
      <c r="Q693" s="9"/>
      <c r="R693" s="10"/>
      <c r="S693" s="9">
        <v>1</v>
      </c>
      <c r="T693" s="10">
        <v>3</v>
      </c>
      <c r="U693" s="10"/>
      <c r="V693" s="10">
        <f t="shared" si="19"/>
        <v>20</v>
      </c>
      <c r="W693" s="9"/>
    </row>
    <row r="694" spans="1:24" s="4" customFormat="1" ht="15.75" customHeight="1" x14ac:dyDescent="0.2">
      <c r="A694" s="11" t="s">
        <v>2380</v>
      </c>
      <c r="B694" s="11" t="s">
        <v>1192</v>
      </c>
      <c r="C694" s="11" t="s">
        <v>2383</v>
      </c>
      <c r="D694" s="11" t="s">
        <v>564</v>
      </c>
      <c r="E694" s="11" t="s">
        <v>2421</v>
      </c>
      <c r="F694" s="11" t="s">
        <v>565</v>
      </c>
      <c r="G694" s="9" t="s">
        <v>82</v>
      </c>
      <c r="H694" s="10">
        <v>3</v>
      </c>
      <c r="I694" s="9" t="s">
        <v>85</v>
      </c>
      <c r="J694" s="10">
        <v>8</v>
      </c>
      <c r="K694" s="9"/>
      <c r="L694" s="10"/>
      <c r="M694" s="9"/>
      <c r="N694" s="10"/>
      <c r="O694" s="9">
        <v>2</v>
      </c>
      <c r="P694" s="10">
        <v>6</v>
      </c>
      <c r="Q694" s="9"/>
      <c r="R694" s="10"/>
      <c r="S694" s="9"/>
      <c r="T694" s="10"/>
      <c r="U694" s="10"/>
      <c r="V694" s="10">
        <f t="shared" si="19"/>
        <v>17</v>
      </c>
      <c r="W694" s="9"/>
      <c r="X694" s="4" t="s">
        <v>1530</v>
      </c>
    </row>
    <row r="695" spans="1:24" s="4" customFormat="1" ht="14.25" x14ac:dyDescent="0.2">
      <c r="A695" s="11" t="s">
        <v>2380</v>
      </c>
      <c r="B695" s="11" t="s">
        <v>1192</v>
      </c>
      <c r="C695" s="11" t="s">
        <v>2381</v>
      </c>
      <c r="D695" s="11" t="s">
        <v>1532</v>
      </c>
      <c r="E695" s="11" t="s">
        <v>2487</v>
      </c>
      <c r="F695" s="11" t="s">
        <v>1533</v>
      </c>
      <c r="G695" s="9" t="s">
        <v>85</v>
      </c>
      <c r="H695" s="10">
        <v>5</v>
      </c>
      <c r="I695" s="9" t="s">
        <v>85</v>
      </c>
      <c r="J695" s="10">
        <v>8</v>
      </c>
      <c r="K695" s="9"/>
      <c r="L695" s="10"/>
      <c r="M695" s="9"/>
      <c r="N695" s="10"/>
      <c r="O695" s="9"/>
      <c r="P695" s="10"/>
      <c r="Q695" s="9"/>
      <c r="R695" s="10"/>
      <c r="S695" s="9">
        <v>1</v>
      </c>
      <c r="T695" s="10">
        <v>3</v>
      </c>
      <c r="U695" s="10"/>
      <c r="V695" s="10">
        <f t="shared" si="19"/>
        <v>16</v>
      </c>
      <c r="W695" s="9"/>
      <c r="X695" s="4" t="s">
        <v>1534</v>
      </c>
    </row>
    <row r="696" spans="1:24" s="4" customFormat="1" ht="18" customHeight="1" x14ac:dyDescent="0.2">
      <c r="A696" s="11" t="s">
        <v>2380</v>
      </c>
      <c r="B696" s="11" t="s">
        <v>1192</v>
      </c>
      <c r="C696" s="11" t="s">
        <v>2381</v>
      </c>
      <c r="D696" s="11" t="s">
        <v>1532</v>
      </c>
      <c r="E696" s="11" t="s">
        <v>2422</v>
      </c>
      <c r="F696" s="11" t="s">
        <v>1536</v>
      </c>
      <c r="G696" s="9" t="s">
        <v>82</v>
      </c>
      <c r="H696" s="10">
        <v>3</v>
      </c>
      <c r="I696" s="9" t="s">
        <v>83</v>
      </c>
      <c r="J696" s="10">
        <v>4</v>
      </c>
      <c r="K696" s="9"/>
      <c r="L696" s="10"/>
      <c r="M696" s="9"/>
      <c r="N696" s="10"/>
      <c r="O696" s="9">
        <v>2</v>
      </c>
      <c r="P696" s="10">
        <v>6</v>
      </c>
      <c r="Q696" s="9"/>
      <c r="R696" s="10"/>
      <c r="S696" s="9">
        <v>1</v>
      </c>
      <c r="T696" s="10">
        <v>3</v>
      </c>
      <c r="U696" s="10"/>
      <c r="V696" s="10">
        <f t="shared" si="19"/>
        <v>16</v>
      </c>
      <c r="W696" s="9"/>
    </row>
    <row r="697" spans="1:24" s="4" customFormat="1" ht="16.5" customHeight="1" x14ac:dyDescent="0.2">
      <c r="A697" s="11" t="s">
        <v>2380</v>
      </c>
      <c r="B697" s="11" t="s">
        <v>1192</v>
      </c>
      <c r="C697" s="11" t="s">
        <v>2381</v>
      </c>
      <c r="D697" s="11" t="s">
        <v>1532</v>
      </c>
      <c r="E697" s="11" t="s">
        <v>2402</v>
      </c>
      <c r="F697" s="11" t="s">
        <v>1537</v>
      </c>
      <c r="G697" s="9" t="s">
        <v>85</v>
      </c>
      <c r="H697" s="10">
        <v>5</v>
      </c>
      <c r="I697" s="9" t="s">
        <v>84</v>
      </c>
      <c r="J697" s="10">
        <v>2</v>
      </c>
      <c r="K697" s="9">
        <v>2</v>
      </c>
      <c r="L697" s="10">
        <v>3</v>
      </c>
      <c r="M697" s="9"/>
      <c r="N697" s="10"/>
      <c r="O697" s="9">
        <v>2</v>
      </c>
      <c r="P697" s="10">
        <v>6</v>
      </c>
      <c r="Q697" s="9"/>
      <c r="R697" s="10"/>
      <c r="S697" s="9">
        <v>1</v>
      </c>
      <c r="T697" s="10">
        <v>3</v>
      </c>
      <c r="U697" s="10"/>
      <c r="V697" s="10">
        <f t="shared" si="19"/>
        <v>19</v>
      </c>
      <c r="W697" s="9"/>
    </row>
    <row r="698" spans="1:24" s="4" customFormat="1" ht="18.75" customHeight="1" x14ac:dyDescent="0.2">
      <c r="A698" s="11" t="s">
        <v>2380</v>
      </c>
      <c r="B698" s="11" t="s">
        <v>1192</v>
      </c>
      <c r="C698" s="11" t="s">
        <v>2381</v>
      </c>
      <c r="D698" s="11" t="s">
        <v>1532</v>
      </c>
      <c r="E698" s="11" t="s">
        <v>2458</v>
      </c>
      <c r="F698" s="11" t="s">
        <v>1538</v>
      </c>
      <c r="G698" s="9" t="s">
        <v>83</v>
      </c>
      <c r="H698" s="10">
        <v>2</v>
      </c>
      <c r="I698" s="9" t="s">
        <v>84</v>
      </c>
      <c r="J698" s="10">
        <v>2</v>
      </c>
      <c r="K698" s="9">
        <v>2</v>
      </c>
      <c r="L698" s="10">
        <v>3</v>
      </c>
      <c r="M698" s="9"/>
      <c r="N698" s="10"/>
      <c r="O698" s="9">
        <v>2</v>
      </c>
      <c r="P698" s="10">
        <v>6</v>
      </c>
      <c r="Q698" s="9"/>
      <c r="R698" s="10"/>
      <c r="S698" s="9">
        <v>1</v>
      </c>
      <c r="T698" s="10">
        <v>3</v>
      </c>
      <c r="U698" s="10"/>
      <c r="V698" s="10">
        <f t="shared" si="19"/>
        <v>16</v>
      </c>
      <c r="W698" s="9"/>
    </row>
    <row r="699" spans="1:24" s="4" customFormat="1" ht="14.25" x14ac:dyDescent="0.2">
      <c r="A699" s="11" t="s">
        <v>2380</v>
      </c>
      <c r="B699" s="11" t="s">
        <v>1192</v>
      </c>
      <c r="C699" s="11" t="s">
        <v>2381</v>
      </c>
      <c r="D699" s="11" t="s">
        <v>1532</v>
      </c>
      <c r="E699" s="11" t="s">
        <v>2450</v>
      </c>
      <c r="F699" s="11" t="s">
        <v>1539</v>
      </c>
      <c r="G699" s="9" t="s">
        <v>80</v>
      </c>
      <c r="H699" s="10">
        <v>1</v>
      </c>
      <c r="I699" s="9" t="s">
        <v>83</v>
      </c>
      <c r="J699" s="10">
        <v>4</v>
      </c>
      <c r="K699" s="9">
        <v>2</v>
      </c>
      <c r="L699" s="10">
        <v>3</v>
      </c>
      <c r="M699" s="9"/>
      <c r="N699" s="10"/>
      <c r="O699" s="9">
        <v>2</v>
      </c>
      <c r="P699" s="10">
        <v>6</v>
      </c>
      <c r="Q699" s="9"/>
      <c r="R699" s="10"/>
      <c r="S699" s="9">
        <v>1</v>
      </c>
      <c r="T699" s="10">
        <v>3</v>
      </c>
      <c r="U699" s="10"/>
      <c r="V699" s="10">
        <f t="shared" si="19"/>
        <v>17</v>
      </c>
      <c r="W699" s="9"/>
      <c r="X699" s="4" t="s">
        <v>1534</v>
      </c>
    </row>
    <row r="700" spans="1:24" s="4" customFormat="1" ht="17.25" customHeight="1" x14ac:dyDescent="0.2">
      <c r="A700" s="11" t="s">
        <v>2380</v>
      </c>
      <c r="B700" s="11" t="s">
        <v>1192</v>
      </c>
      <c r="C700" s="11" t="s">
        <v>2381</v>
      </c>
      <c r="D700" s="11" t="s">
        <v>557</v>
      </c>
      <c r="E700" s="11" t="s">
        <v>2445</v>
      </c>
      <c r="F700" s="11" t="s">
        <v>575</v>
      </c>
      <c r="G700" s="9" t="s">
        <v>81</v>
      </c>
      <c r="H700" s="10">
        <v>0</v>
      </c>
      <c r="I700" s="9" t="s">
        <v>80</v>
      </c>
      <c r="J700" s="10">
        <v>2</v>
      </c>
      <c r="K700" s="9">
        <v>2</v>
      </c>
      <c r="L700" s="10">
        <v>3</v>
      </c>
      <c r="M700" s="9"/>
      <c r="N700" s="10"/>
      <c r="O700" s="9">
        <v>2</v>
      </c>
      <c r="P700" s="10">
        <v>6</v>
      </c>
      <c r="Q700" s="9"/>
      <c r="R700" s="10"/>
      <c r="S700" s="9">
        <v>1</v>
      </c>
      <c r="T700" s="10">
        <v>3</v>
      </c>
      <c r="U700" s="10"/>
      <c r="V700" s="10">
        <f t="shared" si="19"/>
        <v>14</v>
      </c>
      <c r="W700" s="9"/>
      <c r="X700" s="4" t="s">
        <v>1540</v>
      </c>
    </row>
    <row r="701" spans="1:24" s="4" customFormat="1" ht="14.25" x14ac:dyDescent="0.2">
      <c r="A701" s="11" t="s">
        <v>2380</v>
      </c>
      <c r="B701" s="11" t="s">
        <v>1192</v>
      </c>
      <c r="C701" s="11" t="s">
        <v>2381</v>
      </c>
      <c r="D701" s="11" t="s">
        <v>557</v>
      </c>
      <c r="E701" s="11" t="s">
        <v>2459</v>
      </c>
      <c r="F701" s="11" t="s">
        <v>566</v>
      </c>
      <c r="G701" s="9" t="s">
        <v>83</v>
      </c>
      <c r="H701" s="10">
        <v>2</v>
      </c>
      <c r="I701" s="9" t="s">
        <v>83</v>
      </c>
      <c r="J701" s="10">
        <v>4</v>
      </c>
      <c r="K701" s="9">
        <v>2</v>
      </c>
      <c r="L701" s="10">
        <v>3</v>
      </c>
      <c r="M701" s="9"/>
      <c r="N701" s="10"/>
      <c r="O701" s="9">
        <v>2</v>
      </c>
      <c r="P701" s="10">
        <v>6</v>
      </c>
      <c r="Q701" s="9"/>
      <c r="R701" s="10"/>
      <c r="S701" s="9">
        <v>1</v>
      </c>
      <c r="T701" s="10">
        <v>3</v>
      </c>
      <c r="U701" s="10"/>
      <c r="V701" s="10">
        <f t="shared" si="19"/>
        <v>18</v>
      </c>
      <c r="W701" s="9"/>
    </row>
    <row r="702" spans="1:24" s="4" customFormat="1" ht="15.75" customHeight="1" x14ac:dyDescent="0.2">
      <c r="A702" s="11" t="s">
        <v>2380</v>
      </c>
      <c r="B702" s="11" t="s">
        <v>1192</v>
      </c>
      <c r="C702" s="11" t="s">
        <v>2381</v>
      </c>
      <c r="D702" s="11" t="s">
        <v>557</v>
      </c>
      <c r="E702" s="11" t="s">
        <v>2460</v>
      </c>
      <c r="F702" s="11" t="s">
        <v>567</v>
      </c>
      <c r="G702" s="9" t="s">
        <v>83</v>
      </c>
      <c r="H702" s="10">
        <v>2</v>
      </c>
      <c r="I702" s="9" t="s">
        <v>82</v>
      </c>
      <c r="J702" s="10">
        <v>6</v>
      </c>
      <c r="K702" s="9">
        <v>2</v>
      </c>
      <c r="L702" s="10">
        <v>3</v>
      </c>
      <c r="M702" s="9"/>
      <c r="N702" s="10"/>
      <c r="O702" s="9">
        <v>2</v>
      </c>
      <c r="P702" s="10">
        <v>6</v>
      </c>
      <c r="Q702" s="9"/>
      <c r="R702" s="10"/>
      <c r="S702" s="9"/>
      <c r="T702" s="10"/>
      <c r="U702" s="10"/>
      <c r="V702" s="10">
        <f t="shared" si="19"/>
        <v>17</v>
      </c>
      <c r="W702" s="9"/>
      <c r="X702" s="4" t="s">
        <v>1503</v>
      </c>
    </row>
    <row r="703" spans="1:24" s="4" customFormat="1" ht="14.25" x14ac:dyDescent="0.2">
      <c r="A703" s="11" t="s">
        <v>2380</v>
      </c>
      <c r="B703" s="11" t="s">
        <v>1192</v>
      </c>
      <c r="C703" s="11" t="s">
        <v>2381</v>
      </c>
      <c r="D703" s="11" t="s">
        <v>1532</v>
      </c>
      <c r="E703" s="11" t="s">
        <v>2451</v>
      </c>
      <c r="F703" s="11" t="s">
        <v>1541</v>
      </c>
      <c r="G703" s="9" t="s">
        <v>80</v>
      </c>
      <c r="H703" s="10">
        <v>1</v>
      </c>
      <c r="I703" s="9" t="s">
        <v>80</v>
      </c>
      <c r="J703" s="10">
        <v>2</v>
      </c>
      <c r="K703" s="9">
        <v>2</v>
      </c>
      <c r="L703" s="10">
        <v>3</v>
      </c>
      <c r="M703" s="9"/>
      <c r="N703" s="10"/>
      <c r="O703" s="9">
        <v>2</v>
      </c>
      <c r="P703" s="10">
        <v>6</v>
      </c>
      <c r="Q703" s="9"/>
      <c r="R703" s="10"/>
      <c r="S703" s="9">
        <v>1</v>
      </c>
      <c r="T703" s="10">
        <v>3</v>
      </c>
      <c r="U703" s="10"/>
      <c r="V703" s="10">
        <f t="shared" si="19"/>
        <v>15</v>
      </c>
      <c r="W703" s="9"/>
    </row>
    <row r="704" spans="1:24" s="4" customFormat="1" ht="15" customHeight="1" x14ac:dyDescent="0.2">
      <c r="A704" s="11" t="s">
        <v>2380</v>
      </c>
      <c r="B704" s="11" t="s">
        <v>1192</v>
      </c>
      <c r="C704" s="11" t="s">
        <v>2381</v>
      </c>
      <c r="D704" s="11" t="s">
        <v>1532</v>
      </c>
      <c r="E704" s="11" t="s">
        <v>2403</v>
      </c>
      <c r="F704" s="11" t="s">
        <v>1542</v>
      </c>
      <c r="G704" s="9" t="s">
        <v>85</v>
      </c>
      <c r="H704" s="10">
        <v>5</v>
      </c>
      <c r="I704" s="9" t="s">
        <v>83</v>
      </c>
      <c r="J704" s="10">
        <v>4</v>
      </c>
      <c r="K704" s="9">
        <v>2</v>
      </c>
      <c r="L704" s="10">
        <v>3</v>
      </c>
      <c r="M704" s="9"/>
      <c r="N704" s="10"/>
      <c r="O704" s="9">
        <v>2</v>
      </c>
      <c r="P704" s="10">
        <v>6</v>
      </c>
      <c r="Q704" s="9"/>
      <c r="R704" s="10"/>
      <c r="S704" s="9">
        <v>1</v>
      </c>
      <c r="T704" s="10">
        <v>3</v>
      </c>
      <c r="U704" s="10"/>
      <c r="V704" s="10">
        <f t="shared" si="19"/>
        <v>21</v>
      </c>
      <c r="W704" s="9"/>
      <c r="X704" s="4" t="s">
        <v>1540</v>
      </c>
    </row>
    <row r="705" spans="1:24" s="4" customFormat="1" ht="15.75" customHeight="1" x14ac:dyDescent="0.2">
      <c r="A705" s="11" t="s">
        <v>2461</v>
      </c>
      <c r="B705" s="11" t="s">
        <v>1192</v>
      </c>
      <c r="C705" s="11" t="s">
        <v>2462</v>
      </c>
      <c r="D705" s="11" t="s">
        <v>1532</v>
      </c>
      <c r="E705" s="11" t="s">
        <v>2463</v>
      </c>
      <c r="F705" s="11" t="s">
        <v>1543</v>
      </c>
      <c r="G705" s="9" t="s">
        <v>83</v>
      </c>
      <c r="H705" s="10">
        <v>2</v>
      </c>
      <c r="I705" s="9" t="s">
        <v>82</v>
      </c>
      <c r="J705" s="10">
        <v>6</v>
      </c>
      <c r="K705" s="9">
        <v>2</v>
      </c>
      <c r="L705" s="10">
        <v>3</v>
      </c>
      <c r="M705" s="9"/>
      <c r="N705" s="10"/>
      <c r="O705" s="9">
        <v>2</v>
      </c>
      <c r="P705" s="10">
        <v>6</v>
      </c>
      <c r="Q705" s="9"/>
      <c r="R705" s="10"/>
      <c r="S705" s="9">
        <v>1</v>
      </c>
      <c r="T705" s="10">
        <v>3</v>
      </c>
      <c r="U705" s="10"/>
      <c r="V705" s="10">
        <f t="shared" si="19"/>
        <v>20</v>
      </c>
      <c r="W705" s="9"/>
    </row>
    <row r="706" spans="1:24" s="4" customFormat="1" ht="14.25" x14ac:dyDescent="0.2">
      <c r="A706" s="11" t="s">
        <v>2380</v>
      </c>
      <c r="B706" s="11" t="s">
        <v>1192</v>
      </c>
      <c r="C706" s="11" t="s">
        <v>2381</v>
      </c>
      <c r="D706" s="11" t="s">
        <v>1532</v>
      </c>
      <c r="E706" s="11" t="s">
        <v>2410</v>
      </c>
      <c r="F706" s="11" t="s">
        <v>1544</v>
      </c>
      <c r="G706" s="9" t="s">
        <v>84</v>
      </c>
      <c r="H706" s="10">
        <v>1</v>
      </c>
      <c r="I706" s="9" t="s">
        <v>84</v>
      </c>
      <c r="J706" s="10">
        <v>2</v>
      </c>
      <c r="K706" s="9">
        <v>2</v>
      </c>
      <c r="L706" s="10">
        <v>3</v>
      </c>
      <c r="M706" s="9"/>
      <c r="N706" s="10"/>
      <c r="O706" s="9">
        <v>2</v>
      </c>
      <c r="P706" s="10">
        <v>6</v>
      </c>
      <c r="Q706" s="9"/>
      <c r="R706" s="10"/>
      <c r="S706" s="9">
        <v>1</v>
      </c>
      <c r="T706" s="10">
        <v>3</v>
      </c>
      <c r="U706" s="10"/>
      <c r="V706" s="10">
        <f t="shared" si="19"/>
        <v>15</v>
      </c>
      <c r="W706" s="9"/>
    </row>
    <row r="707" spans="1:24" s="4" customFormat="1" ht="14.25" x14ac:dyDescent="0.2">
      <c r="A707" s="11" t="s">
        <v>2380</v>
      </c>
      <c r="B707" s="11" t="s">
        <v>1192</v>
      </c>
      <c r="C707" s="11" t="s">
        <v>2381</v>
      </c>
      <c r="D707" s="11" t="s">
        <v>1532</v>
      </c>
      <c r="E707" s="11" t="s">
        <v>2464</v>
      </c>
      <c r="F707" s="11" t="s">
        <v>1545</v>
      </c>
      <c r="G707" s="9" t="s">
        <v>83</v>
      </c>
      <c r="H707" s="10">
        <v>2</v>
      </c>
      <c r="I707" s="9" t="s">
        <v>83</v>
      </c>
      <c r="J707" s="10">
        <v>4</v>
      </c>
      <c r="K707" s="9">
        <v>2</v>
      </c>
      <c r="L707" s="10">
        <v>3</v>
      </c>
      <c r="M707" s="9"/>
      <c r="N707" s="10"/>
      <c r="O707" s="9">
        <v>2</v>
      </c>
      <c r="P707" s="10">
        <v>6</v>
      </c>
      <c r="Q707" s="9"/>
      <c r="R707" s="10"/>
      <c r="S707" s="9">
        <v>1</v>
      </c>
      <c r="T707" s="10">
        <v>3</v>
      </c>
      <c r="U707" s="10"/>
      <c r="V707" s="10">
        <f t="shared" ref="V707:V738" si="20">H707+J707+L707+P707+R707+T707+U707</f>
        <v>18</v>
      </c>
      <c r="W707" s="9"/>
    </row>
    <row r="708" spans="1:24" s="4" customFormat="1" ht="14.25" x14ac:dyDescent="0.2">
      <c r="A708" s="11" t="s">
        <v>2380</v>
      </c>
      <c r="B708" s="11" t="s">
        <v>1192</v>
      </c>
      <c r="C708" s="11" t="s">
        <v>2381</v>
      </c>
      <c r="D708" s="11" t="s">
        <v>1532</v>
      </c>
      <c r="E708" s="11" t="s">
        <v>2446</v>
      </c>
      <c r="F708" s="11" t="s">
        <v>1546</v>
      </c>
      <c r="G708" s="9" t="s">
        <v>81</v>
      </c>
      <c r="H708" s="10">
        <v>0</v>
      </c>
      <c r="I708" s="9" t="s">
        <v>80</v>
      </c>
      <c r="J708" s="10">
        <v>2</v>
      </c>
      <c r="K708" s="9">
        <v>2</v>
      </c>
      <c r="L708" s="10">
        <v>3</v>
      </c>
      <c r="M708" s="9"/>
      <c r="N708" s="10"/>
      <c r="O708" s="9">
        <v>2</v>
      </c>
      <c r="P708" s="10">
        <v>6</v>
      </c>
      <c r="Q708" s="9"/>
      <c r="R708" s="10"/>
      <c r="S708" s="9">
        <v>1</v>
      </c>
      <c r="T708" s="10">
        <v>3</v>
      </c>
      <c r="U708" s="10"/>
      <c r="V708" s="10">
        <f t="shared" si="20"/>
        <v>14</v>
      </c>
      <c r="W708" s="9"/>
    </row>
    <row r="709" spans="1:24" s="4" customFormat="1" ht="14.25" x14ac:dyDescent="0.2">
      <c r="A709" s="11" t="s">
        <v>2380</v>
      </c>
      <c r="B709" s="11" t="s">
        <v>1192</v>
      </c>
      <c r="C709" s="11" t="s">
        <v>2381</v>
      </c>
      <c r="D709" s="11" t="s">
        <v>557</v>
      </c>
      <c r="E709" s="11" t="s">
        <v>2423</v>
      </c>
      <c r="F709" s="11" t="s">
        <v>1547</v>
      </c>
      <c r="G709" s="9" t="s">
        <v>82</v>
      </c>
      <c r="H709" s="10">
        <v>3</v>
      </c>
      <c r="I709" s="9" t="s">
        <v>82</v>
      </c>
      <c r="J709" s="10">
        <v>6</v>
      </c>
      <c r="K709" s="9">
        <v>2</v>
      </c>
      <c r="L709" s="10">
        <v>3</v>
      </c>
      <c r="M709" s="9"/>
      <c r="N709" s="10"/>
      <c r="O709" s="9">
        <v>2</v>
      </c>
      <c r="P709" s="10">
        <v>6</v>
      </c>
      <c r="Q709" s="9"/>
      <c r="R709" s="10"/>
      <c r="S709" s="9">
        <v>1</v>
      </c>
      <c r="T709" s="10">
        <v>3</v>
      </c>
      <c r="U709" s="10"/>
      <c r="V709" s="10">
        <f t="shared" si="20"/>
        <v>21</v>
      </c>
      <c r="W709" s="9"/>
    </row>
    <row r="710" spans="1:24" s="4" customFormat="1" ht="14.25" x14ac:dyDescent="0.2">
      <c r="A710" s="11" t="s">
        <v>2380</v>
      </c>
      <c r="B710" s="11" t="s">
        <v>1192</v>
      </c>
      <c r="C710" s="11" t="s">
        <v>2381</v>
      </c>
      <c r="D710" s="11" t="s">
        <v>557</v>
      </c>
      <c r="E710" s="11" t="s">
        <v>2424</v>
      </c>
      <c r="F710" s="11" t="s">
        <v>558</v>
      </c>
      <c r="G710" s="9" t="s">
        <v>82</v>
      </c>
      <c r="H710" s="10">
        <v>3</v>
      </c>
      <c r="I710" s="9" t="s">
        <v>82</v>
      </c>
      <c r="J710" s="10">
        <v>6</v>
      </c>
      <c r="K710" s="9">
        <v>2</v>
      </c>
      <c r="L710" s="10">
        <v>3</v>
      </c>
      <c r="M710" s="9"/>
      <c r="N710" s="10"/>
      <c r="O710" s="9">
        <v>2</v>
      </c>
      <c r="P710" s="10">
        <v>6</v>
      </c>
      <c r="Q710" s="9"/>
      <c r="R710" s="10"/>
      <c r="S710" s="9">
        <v>1</v>
      </c>
      <c r="T710" s="10">
        <v>3</v>
      </c>
      <c r="U710" s="10"/>
      <c r="V710" s="10">
        <f t="shared" si="20"/>
        <v>21</v>
      </c>
      <c r="W710" s="9"/>
    </row>
    <row r="711" spans="1:24" s="4" customFormat="1" ht="14.25" x14ac:dyDescent="0.2">
      <c r="A711" s="11" t="s">
        <v>2380</v>
      </c>
      <c r="B711" s="11" t="s">
        <v>1192</v>
      </c>
      <c r="C711" s="11" t="s">
        <v>2381</v>
      </c>
      <c r="D711" s="11" t="s">
        <v>1532</v>
      </c>
      <c r="E711" s="11" t="s">
        <v>2404</v>
      </c>
      <c r="F711" s="11" t="s">
        <v>1548</v>
      </c>
      <c r="G711" s="9" t="s">
        <v>85</v>
      </c>
      <c r="H711" s="10">
        <v>5</v>
      </c>
      <c r="I711" s="9" t="s">
        <v>84</v>
      </c>
      <c r="J711" s="10">
        <v>2</v>
      </c>
      <c r="K711" s="9">
        <v>2</v>
      </c>
      <c r="L711" s="10">
        <v>3</v>
      </c>
      <c r="M711" s="9"/>
      <c r="N711" s="10"/>
      <c r="O711" s="9">
        <v>2</v>
      </c>
      <c r="P711" s="10">
        <v>6</v>
      </c>
      <c r="Q711" s="9"/>
      <c r="R711" s="10"/>
      <c r="S711" s="9">
        <v>1</v>
      </c>
      <c r="T711" s="10">
        <v>3</v>
      </c>
      <c r="U711" s="10"/>
      <c r="V711" s="10">
        <f t="shared" si="20"/>
        <v>19</v>
      </c>
      <c r="W711" s="9"/>
    </row>
    <row r="712" spans="1:24" s="4" customFormat="1" ht="15.75" customHeight="1" x14ac:dyDescent="0.2">
      <c r="A712" s="11" t="s">
        <v>2380</v>
      </c>
      <c r="B712" s="11" t="s">
        <v>1192</v>
      </c>
      <c r="C712" s="11" t="s">
        <v>2381</v>
      </c>
      <c r="D712" s="11" t="s">
        <v>1532</v>
      </c>
      <c r="E712" s="11" t="s">
        <v>2395</v>
      </c>
      <c r="F712" s="11" t="s">
        <v>1549</v>
      </c>
      <c r="G712" s="9" t="s">
        <v>80</v>
      </c>
      <c r="H712" s="10">
        <v>1</v>
      </c>
      <c r="I712" s="9" t="s">
        <v>80</v>
      </c>
      <c r="J712" s="10">
        <v>2</v>
      </c>
      <c r="K712" s="9">
        <v>2</v>
      </c>
      <c r="L712" s="10">
        <v>3</v>
      </c>
      <c r="M712" s="9"/>
      <c r="N712" s="10"/>
      <c r="O712" s="9">
        <v>2</v>
      </c>
      <c r="P712" s="10">
        <v>6</v>
      </c>
      <c r="Q712" s="9">
        <v>2</v>
      </c>
      <c r="R712" s="10">
        <v>1</v>
      </c>
      <c r="S712" s="9"/>
      <c r="T712" s="10"/>
      <c r="U712" s="10"/>
      <c r="V712" s="10">
        <f t="shared" si="20"/>
        <v>13</v>
      </c>
      <c r="W712" s="9"/>
      <c r="X712" s="4" t="s">
        <v>1540</v>
      </c>
    </row>
    <row r="713" spans="1:24" s="4" customFormat="1" ht="14.25" x14ac:dyDescent="0.2">
      <c r="A713" s="11" t="s">
        <v>2380</v>
      </c>
      <c r="B713" s="11" t="s">
        <v>1192</v>
      </c>
      <c r="C713" s="11" t="s">
        <v>2381</v>
      </c>
      <c r="D713" s="11" t="s">
        <v>1532</v>
      </c>
      <c r="E713" s="11" t="s">
        <v>2465</v>
      </c>
      <c r="F713" s="11" t="s">
        <v>1550</v>
      </c>
      <c r="G713" s="9" t="s">
        <v>83</v>
      </c>
      <c r="H713" s="10">
        <v>2</v>
      </c>
      <c r="I713" s="9" t="s">
        <v>80</v>
      </c>
      <c r="J713" s="10">
        <v>2</v>
      </c>
      <c r="K713" s="9">
        <v>2</v>
      </c>
      <c r="L713" s="10">
        <v>3</v>
      </c>
      <c r="M713" s="9"/>
      <c r="N713" s="10"/>
      <c r="O713" s="9">
        <v>2</v>
      </c>
      <c r="P713" s="10">
        <v>6</v>
      </c>
      <c r="Q713" s="9"/>
      <c r="R713" s="10"/>
      <c r="S713" s="9">
        <v>1</v>
      </c>
      <c r="T713" s="10">
        <v>3</v>
      </c>
      <c r="U713" s="10"/>
      <c r="V713" s="10">
        <f t="shared" si="20"/>
        <v>16</v>
      </c>
      <c r="W713" s="9"/>
    </row>
    <row r="714" spans="1:24" s="4" customFormat="1" ht="14.25" x14ac:dyDescent="0.2">
      <c r="A714" s="11" t="s">
        <v>2380</v>
      </c>
      <c r="B714" s="11" t="s">
        <v>1192</v>
      </c>
      <c r="C714" s="11" t="s">
        <v>2381</v>
      </c>
      <c r="D714" s="11" t="s">
        <v>1532</v>
      </c>
      <c r="E714" s="11" t="s">
        <v>2425</v>
      </c>
      <c r="F714" s="11" t="s">
        <v>1551</v>
      </c>
      <c r="G714" s="9" t="s">
        <v>82</v>
      </c>
      <c r="H714" s="10">
        <v>3</v>
      </c>
      <c r="I714" s="9" t="s">
        <v>82</v>
      </c>
      <c r="J714" s="10">
        <v>6</v>
      </c>
      <c r="K714" s="9">
        <v>2</v>
      </c>
      <c r="L714" s="10">
        <v>3</v>
      </c>
      <c r="M714" s="9"/>
      <c r="N714" s="10"/>
      <c r="O714" s="9">
        <v>2</v>
      </c>
      <c r="P714" s="10">
        <v>6</v>
      </c>
      <c r="Q714" s="9"/>
      <c r="R714" s="10"/>
      <c r="S714" s="9">
        <v>1</v>
      </c>
      <c r="T714" s="10">
        <v>3</v>
      </c>
      <c r="U714" s="10"/>
      <c r="V714" s="10">
        <f t="shared" si="20"/>
        <v>21</v>
      </c>
      <c r="W714" s="9"/>
    </row>
    <row r="715" spans="1:24" s="4" customFormat="1" ht="14.25" x14ac:dyDescent="0.2">
      <c r="A715" s="11" t="s">
        <v>2380</v>
      </c>
      <c r="B715" s="11" t="s">
        <v>1192</v>
      </c>
      <c r="C715" s="11" t="s">
        <v>2381</v>
      </c>
      <c r="D715" s="11" t="s">
        <v>1532</v>
      </c>
      <c r="E715" s="11" t="s">
        <v>2426</v>
      </c>
      <c r="F715" s="11" t="s">
        <v>1552</v>
      </c>
      <c r="G715" s="9" t="s">
        <v>82</v>
      </c>
      <c r="H715" s="10">
        <v>3</v>
      </c>
      <c r="I715" s="9" t="s">
        <v>82</v>
      </c>
      <c r="J715" s="10">
        <v>6</v>
      </c>
      <c r="K715" s="9">
        <v>2</v>
      </c>
      <c r="L715" s="10">
        <v>3</v>
      </c>
      <c r="M715" s="9"/>
      <c r="N715" s="10"/>
      <c r="O715" s="9">
        <v>2</v>
      </c>
      <c r="P715" s="10">
        <v>6</v>
      </c>
      <c r="Q715" s="9"/>
      <c r="R715" s="10"/>
      <c r="S715" s="9">
        <v>1</v>
      </c>
      <c r="T715" s="10">
        <v>3</v>
      </c>
      <c r="U715" s="10"/>
      <c r="V715" s="10">
        <f t="shared" si="20"/>
        <v>21</v>
      </c>
      <c r="W715" s="9"/>
      <c r="X715" s="4" t="s">
        <v>1511</v>
      </c>
    </row>
    <row r="716" spans="1:24" s="4" customFormat="1" ht="17.25" customHeight="1" x14ac:dyDescent="0.2">
      <c r="A716" s="11" t="s">
        <v>2380</v>
      </c>
      <c r="B716" s="11" t="s">
        <v>1192</v>
      </c>
      <c r="C716" s="11" t="s">
        <v>2381</v>
      </c>
      <c r="D716" s="11" t="s">
        <v>1532</v>
      </c>
      <c r="E716" s="11" t="s">
        <v>2397</v>
      </c>
      <c r="F716" s="11" t="s">
        <v>1553</v>
      </c>
      <c r="G716" s="9" t="s">
        <v>83</v>
      </c>
      <c r="H716" s="10">
        <v>2</v>
      </c>
      <c r="I716" s="9" t="s">
        <v>83</v>
      </c>
      <c r="J716" s="10">
        <v>4</v>
      </c>
      <c r="K716" s="9">
        <v>2</v>
      </c>
      <c r="L716" s="10">
        <v>3</v>
      </c>
      <c r="M716" s="9"/>
      <c r="N716" s="10"/>
      <c r="O716" s="9">
        <v>2</v>
      </c>
      <c r="P716" s="10">
        <v>6</v>
      </c>
      <c r="Q716" s="9">
        <v>2</v>
      </c>
      <c r="R716" s="10">
        <v>1</v>
      </c>
      <c r="S716" s="9">
        <v>1</v>
      </c>
      <c r="T716" s="10">
        <v>3</v>
      </c>
      <c r="U716" s="10"/>
      <c r="V716" s="10">
        <f t="shared" si="20"/>
        <v>19</v>
      </c>
      <c r="W716" s="9"/>
      <c r="X716" s="4" t="s">
        <v>1505</v>
      </c>
    </row>
    <row r="717" spans="1:24" s="4" customFormat="1" ht="15" customHeight="1" x14ac:dyDescent="0.2">
      <c r="A717" s="11" t="s">
        <v>2380</v>
      </c>
      <c r="B717" s="11" t="s">
        <v>1192</v>
      </c>
      <c r="C717" s="11" t="s">
        <v>2381</v>
      </c>
      <c r="D717" s="11" t="s">
        <v>1532</v>
      </c>
      <c r="E717" s="11" t="s">
        <v>2427</v>
      </c>
      <c r="F717" s="11" t="s">
        <v>1554</v>
      </c>
      <c r="G717" s="9" t="s">
        <v>82</v>
      </c>
      <c r="H717" s="10">
        <v>3</v>
      </c>
      <c r="I717" s="9" t="s">
        <v>80</v>
      </c>
      <c r="J717" s="10">
        <v>2</v>
      </c>
      <c r="K717" s="9">
        <v>2</v>
      </c>
      <c r="L717" s="10">
        <v>3</v>
      </c>
      <c r="M717" s="9"/>
      <c r="N717" s="10"/>
      <c r="O717" s="9">
        <v>2</v>
      </c>
      <c r="P717" s="10">
        <v>6</v>
      </c>
      <c r="Q717" s="9"/>
      <c r="R717" s="10"/>
      <c r="S717" s="9">
        <v>1</v>
      </c>
      <c r="T717" s="10">
        <v>3</v>
      </c>
      <c r="U717" s="10"/>
      <c r="V717" s="10">
        <f t="shared" si="20"/>
        <v>17</v>
      </c>
      <c r="W717" s="9"/>
    </row>
    <row r="718" spans="1:24" s="4" customFormat="1" ht="14.25" x14ac:dyDescent="0.2">
      <c r="A718" s="11" t="s">
        <v>2380</v>
      </c>
      <c r="B718" s="11" t="s">
        <v>1192</v>
      </c>
      <c r="C718" s="11" t="s">
        <v>2381</v>
      </c>
      <c r="D718" s="11" t="s">
        <v>1532</v>
      </c>
      <c r="E718" s="11" t="s">
        <v>2405</v>
      </c>
      <c r="F718" s="11" t="s">
        <v>1555</v>
      </c>
      <c r="G718" s="9" t="s">
        <v>85</v>
      </c>
      <c r="H718" s="10">
        <v>5</v>
      </c>
      <c r="I718" s="9" t="s">
        <v>83</v>
      </c>
      <c r="J718" s="10">
        <v>4</v>
      </c>
      <c r="K718" s="9">
        <v>2</v>
      </c>
      <c r="L718" s="10">
        <v>3</v>
      </c>
      <c r="M718" s="9"/>
      <c r="N718" s="10"/>
      <c r="O718" s="9">
        <v>2</v>
      </c>
      <c r="P718" s="10">
        <v>6</v>
      </c>
      <c r="Q718" s="9"/>
      <c r="R718" s="10"/>
      <c r="S718" s="9">
        <v>1</v>
      </c>
      <c r="T718" s="10">
        <v>3</v>
      </c>
      <c r="U718" s="10"/>
      <c r="V718" s="10">
        <f t="shared" si="20"/>
        <v>21</v>
      </c>
      <c r="W718" s="9"/>
    </row>
    <row r="719" spans="1:24" s="4" customFormat="1" ht="14.25" x14ac:dyDescent="0.2">
      <c r="A719" s="11" t="s">
        <v>2380</v>
      </c>
      <c r="B719" s="11" t="s">
        <v>1192</v>
      </c>
      <c r="C719" s="11" t="s">
        <v>2381</v>
      </c>
      <c r="D719" s="11" t="s">
        <v>1532</v>
      </c>
      <c r="E719" s="11" t="s">
        <v>2428</v>
      </c>
      <c r="F719" s="11" t="s">
        <v>1556</v>
      </c>
      <c r="G719" s="9" t="s">
        <v>82</v>
      </c>
      <c r="H719" s="10">
        <v>3</v>
      </c>
      <c r="I719" s="9" t="s">
        <v>80</v>
      </c>
      <c r="J719" s="10">
        <v>2</v>
      </c>
      <c r="K719" s="9">
        <v>2</v>
      </c>
      <c r="L719" s="10">
        <v>3</v>
      </c>
      <c r="M719" s="9"/>
      <c r="N719" s="10"/>
      <c r="O719" s="9">
        <v>2</v>
      </c>
      <c r="P719" s="10">
        <v>6</v>
      </c>
      <c r="Q719" s="9"/>
      <c r="R719" s="10"/>
      <c r="S719" s="9">
        <v>1</v>
      </c>
      <c r="T719" s="10">
        <v>3</v>
      </c>
      <c r="U719" s="10"/>
      <c r="V719" s="10">
        <f t="shared" si="20"/>
        <v>17</v>
      </c>
      <c r="W719" s="9"/>
    </row>
    <row r="720" spans="1:24" s="4" customFormat="1" ht="14.25" x14ac:dyDescent="0.2">
      <c r="A720" s="11" t="s">
        <v>2380</v>
      </c>
      <c r="B720" s="11" t="s">
        <v>1192</v>
      </c>
      <c r="C720" s="11" t="s">
        <v>2381</v>
      </c>
      <c r="D720" s="11" t="s">
        <v>1532</v>
      </c>
      <c r="E720" s="11" t="s">
        <v>2466</v>
      </c>
      <c r="F720" s="11" t="s">
        <v>1557</v>
      </c>
      <c r="G720" s="9" t="s">
        <v>83</v>
      </c>
      <c r="H720" s="10">
        <v>2</v>
      </c>
      <c r="I720" s="9" t="s">
        <v>80</v>
      </c>
      <c r="J720" s="10">
        <v>2</v>
      </c>
      <c r="K720" s="9">
        <v>2</v>
      </c>
      <c r="L720" s="10">
        <v>3</v>
      </c>
      <c r="M720" s="9"/>
      <c r="N720" s="10"/>
      <c r="O720" s="9">
        <v>2</v>
      </c>
      <c r="P720" s="10">
        <v>6</v>
      </c>
      <c r="Q720" s="9"/>
      <c r="R720" s="10"/>
      <c r="S720" s="9"/>
      <c r="T720" s="10"/>
      <c r="U720" s="10"/>
      <c r="V720" s="10">
        <f t="shared" si="20"/>
        <v>13</v>
      </c>
      <c r="W720" s="9"/>
    </row>
    <row r="721" spans="1:24" s="4" customFormat="1" ht="15" customHeight="1" x14ac:dyDescent="0.2">
      <c r="A721" s="11" t="s">
        <v>2380</v>
      </c>
      <c r="B721" s="11" t="s">
        <v>1192</v>
      </c>
      <c r="C721" s="11" t="s">
        <v>2381</v>
      </c>
      <c r="D721" s="11" t="s">
        <v>1532</v>
      </c>
      <c r="E721" s="11" t="s">
        <v>2398</v>
      </c>
      <c r="F721" s="11" t="s">
        <v>1558</v>
      </c>
      <c r="G721" s="9" t="s">
        <v>83</v>
      </c>
      <c r="H721" s="10">
        <v>2</v>
      </c>
      <c r="I721" s="9" t="s">
        <v>83</v>
      </c>
      <c r="J721" s="10">
        <v>4</v>
      </c>
      <c r="K721" s="9">
        <v>2</v>
      </c>
      <c r="L721" s="10">
        <v>3</v>
      </c>
      <c r="M721" s="9"/>
      <c r="N721" s="10"/>
      <c r="O721" s="9">
        <v>2</v>
      </c>
      <c r="P721" s="10">
        <v>6</v>
      </c>
      <c r="Q721" s="9">
        <v>2</v>
      </c>
      <c r="R721" s="10">
        <v>1</v>
      </c>
      <c r="S721" s="9">
        <v>1</v>
      </c>
      <c r="T721" s="10">
        <v>3</v>
      </c>
      <c r="U721" s="10"/>
      <c r="V721" s="10">
        <f t="shared" si="20"/>
        <v>19</v>
      </c>
      <c r="W721" s="9"/>
      <c r="X721" s="4" t="s">
        <v>1505</v>
      </c>
    </row>
    <row r="722" spans="1:24" s="4" customFormat="1" ht="14.25" x14ac:dyDescent="0.2">
      <c r="A722" s="11" t="s">
        <v>2380</v>
      </c>
      <c r="B722" s="11" t="s">
        <v>1192</v>
      </c>
      <c r="C722" s="11" t="s">
        <v>2381</v>
      </c>
      <c r="D722" s="11" t="s">
        <v>1532</v>
      </c>
      <c r="E722" s="11" t="s">
        <v>2396</v>
      </c>
      <c r="F722" s="11" t="s">
        <v>1559</v>
      </c>
      <c r="G722" s="9" t="s">
        <v>80</v>
      </c>
      <c r="H722" s="10">
        <v>1</v>
      </c>
      <c r="I722" s="9" t="s">
        <v>80</v>
      </c>
      <c r="J722" s="10">
        <v>2</v>
      </c>
      <c r="K722" s="9">
        <v>2</v>
      </c>
      <c r="L722" s="10">
        <v>3</v>
      </c>
      <c r="M722" s="9"/>
      <c r="N722" s="10"/>
      <c r="O722" s="9">
        <v>2</v>
      </c>
      <c r="P722" s="10">
        <v>6</v>
      </c>
      <c r="Q722" s="9">
        <v>2</v>
      </c>
      <c r="R722" s="10">
        <v>1</v>
      </c>
      <c r="S722" s="9"/>
      <c r="T722" s="10"/>
      <c r="U722" s="10"/>
      <c r="V722" s="10">
        <f t="shared" si="20"/>
        <v>13</v>
      </c>
      <c r="W722" s="9"/>
      <c r="X722" s="4" t="s">
        <v>1505</v>
      </c>
    </row>
    <row r="723" spans="1:24" s="4" customFormat="1" ht="15.75" customHeight="1" x14ac:dyDescent="0.2">
      <c r="A723" s="11" t="s">
        <v>2380</v>
      </c>
      <c r="B723" s="11" t="s">
        <v>1192</v>
      </c>
      <c r="C723" s="11" t="s">
        <v>2381</v>
      </c>
      <c r="D723" s="11" t="s">
        <v>1532</v>
      </c>
      <c r="E723" s="11" t="s">
        <v>2467</v>
      </c>
      <c r="F723" s="11" t="s">
        <v>1560</v>
      </c>
      <c r="G723" s="9" t="s">
        <v>83</v>
      </c>
      <c r="H723" s="10">
        <v>2</v>
      </c>
      <c r="I723" s="9" t="s">
        <v>83</v>
      </c>
      <c r="J723" s="10">
        <v>4</v>
      </c>
      <c r="K723" s="9">
        <v>2</v>
      </c>
      <c r="L723" s="10">
        <v>3</v>
      </c>
      <c r="M723" s="9"/>
      <c r="N723" s="10"/>
      <c r="O723" s="9">
        <v>2</v>
      </c>
      <c r="P723" s="10">
        <v>6</v>
      </c>
      <c r="Q723" s="9"/>
      <c r="R723" s="10"/>
      <c r="S723" s="9">
        <v>1</v>
      </c>
      <c r="T723" s="10">
        <v>3</v>
      </c>
      <c r="U723" s="10"/>
      <c r="V723" s="10">
        <f t="shared" si="20"/>
        <v>18</v>
      </c>
      <c r="W723" s="9"/>
    </row>
    <row r="724" spans="1:24" s="4" customFormat="1" ht="14.25" x14ac:dyDescent="0.2">
      <c r="A724" s="11" t="s">
        <v>2380</v>
      </c>
      <c r="B724" s="11" t="s">
        <v>1192</v>
      </c>
      <c r="C724" s="11" t="s">
        <v>2381</v>
      </c>
      <c r="D724" s="11" t="s">
        <v>1532</v>
      </c>
      <c r="E724" s="11" t="s">
        <v>2429</v>
      </c>
      <c r="F724" s="11" t="s">
        <v>1561</v>
      </c>
      <c r="G724" s="9" t="s">
        <v>82</v>
      </c>
      <c r="H724" s="10">
        <v>3</v>
      </c>
      <c r="I724" s="9" t="s">
        <v>80</v>
      </c>
      <c r="J724" s="10">
        <v>2</v>
      </c>
      <c r="K724" s="9">
        <v>2</v>
      </c>
      <c r="L724" s="10">
        <v>3</v>
      </c>
      <c r="M724" s="9"/>
      <c r="N724" s="10"/>
      <c r="O724" s="9">
        <v>2</v>
      </c>
      <c r="P724" s="10">
        <v>6</v>
      </c>
      <c r="Q724" s="9"/>
      <c r="R724" s="10"/>
      <c r="S724" s="9">
        <v>1</v>
      </c>
      <c r="T724" s="10">
        <v>3</v>
      </c>
      <c r="U724" s="10"/>
      <c r="V724" s="10">
        <f t="shared" si="20"/>
        <v>17</v>
      </c>
      <c r="W724" s="9"/>
    </row>
    <row r="725" spans="1:24" s="4" customFormat="1" ht="14.25" x14ac:dyDescent="0.2">
      <c r="A725" s="11" t="s">
        <v>2392</v>
      </c>
      <c r="B725" s="11" t="s">
        <v>1195</v>
      </c>
      <c r="C725" s="11" t="s">
        <v>2406</v>
      </c>
      <c r="D725" s="11" t="s">
        <v>561</v>
      </c>
      <c r="E725" s="11" t="s">
        <v>2448</v>
      </c>
      <c r="F725" s="11" t="s">
        <v>1563</v>
      </c>
      <c r="G725" s="9" t="s">
        <v>87</v>
      </c>
      <c r="H725" s="10">
        <v>0</v>
      </c>
      <c r="I725" s="9" t="s">
        <v>82</v>
      </c>
      <c r="J725" s="10">
        <v>6</v>
      </c>
      <c r="K725" s="9"/>
      <c r="L725" s="10"/>
      <c r="M725" s="9"/>
      <c r="N725" s="10"/>
      <c r="O725" s="9">
        <v>2</v>
      </c>
      <c r="P725" s="10">
        <v>6</v>
      </c>
      <c r="Q725" s="9"/>
      <c r="R725" s="10"/>
      <c r="S725" s="9">
        <v>1</v>
      </c>
      <c r="T725" s="10">
        <v>3</v>
      </c>
      <c r="U725" s="10"/>
      <c r="V725" s="10">
        <f t="shared" si="20"/>
        <v>15</v>
      </c>
      <c r="W725" s="9"/>
    </row>
    <row r="726" spans="1:24" s="4" customFormat="1" ht="14.25" x14ac:dyDescent="0.2">
      <c r="A726" s="11" t="s">
        <v>2392</v>
      </c>
      <c r="B726" s="11" t="s">
        <v>1196</v>
      </c>
      <c r="C726" s="11" t="s">
        <v>2406</v>
      </c>
      <c r="D726" s="11" t="s">
        <v>555</v>
      </c>
      <c r="E726" s="11" t="s">
        <v>2407</v>
      </c>
      <c r="F726" s="11" t="s">
        <v>1565</v>
      </c>
      <c r="G726" s="9" t="s">
        <v>85</v>
      </c>
      <c r="H726" s="10">
        <v>5</v>
      </c>
      <c r="I726" s="9" t="s">
        <v>84</v>
      </c>
      <c r="J726" s="10">
        <v>2</v>
      </c>
      <c r="K726" s="9"/>
      <c r="L726" s="10"/>
      <c r="M726" s="9"/>
      <c r="N726" s="10"/>
      <c r="O726" s="9">
        <v>2</v>
      </c>
      <c r="P726" s="10">
        <v>6</v>
      </c>
      <c r="Q726" s="9"/>
      <c r="R726" s="10"/>
      <c r="S726" s="9">
        <v>1</v>
      </c>
      <c r="T726" s="10">
        <v>3</v>
      </c>
      <c r="U726" s="10"/>
      <c r="V726" s="10">
        <f t="shared" si="20"/>
        <v>16</v>
      </c>
      <c r="W726" s="9"/>
    </row>
    <row r="727" spans="1:24" s="4" customFormat="1" ht="14.25" x14ac:dyDescent="0.2">
      <c r="A727" s="11" t="s">
        <v>2392</v>
      </c>
      <c r="B727" s="11" t="s">
        <v>1196</v>
      </c>
      <c r="C727" s="11" t="s">
        <v>2406</v>
      </c>
      <c r="D727" s="11" t="s">
        <v>555</v>
      </c>
      <c r="E727" s="11" t="s">
        <v>2489</v>
      </c>
      <c r="F727" s="11" t="s">
        <v>1566</v>
      </c>
      <c r="G727" s="9" t="s">
        <v>85</v>
      </c>
      <c r="H727" s="10">
        <v>5</v>
      </c>
      <c r="I727" s="9" t="s">
        <v>82</v>
      </c>
      <c r="J727" s="10">
        <v>6</v>
      </c>
      <c r="K727" s="9"/>
      <c r="L727" s="10"/>
      <c r="M727" s="9"/>
      <c r="N727" s="10"/>
      <c r="O727" s="9"/>
      <c r="P727" s="10"/>
      <c r="Q727" s="9"/>
      <c r="R727" s="10"/>
      <c r="S727" s="9">
        <v>1</v>
      </c>
      <c r="T727" s="10">
        <v>3</v>
      </c>
      <c r="U727" s="10"/>
      <c r="V727" s="10">
        <f t="shared" si="20"/>
        <v>14</v>
      </c>
      <c r="W727" s="9"/>
    </row>
    <row r="728" spans="1:24" s="4" customFormat="1" ht="14.25" customHeight="1" x14ac:dyDescent="0.2">
      <c r="A728" s="11" t="s">
        <v>2392</v>
      </c>
      <c r="B728" s="11" t="s">
        <v>1196</v>
      </c>
      <c r="C728" s="11" t="s">
        <v>2406</v>
      </c>
      <c r="D728" s="11" t="s">
        <v>555</v>
      </c>
      <c r="E728" s="11" t="s">
        <v>2411</v>
      </c>
      <c r="F728" s="11" t="s">
        <v>1567</v>
      </c>
      <c r="G728" s="9" t="s">
        <v>84</v>
      </c>
      <c r="H728" s="10">
        <v>1</v>
      </c>
      <c r="I728" s="9" t="s">
        <v>83</v>
      </c>
      <c r="J728" s="10">
        <v>4</v>
      </c>
      <c r="K728" s="9"/>
      <c r="L728" s="10"/>
      <c r="M728" s="9"/>
      <c r="N728" s="10"/>
      <c r="O728" s="9">
        <v>2</v>
      </c>
      <c r="P728" s="10">
        <v>6</v>
      </c>
      <c r="Q728" s="9"/>
      <c r="R728" s="10"/>
      <c r="S728" s="9">
        <v>1</v>
      </c>
      <c r="T728" s="10">
        <v>3</v>
      </c>
      <c r="U728" s="10"/>
      <c r="V728" s="10">
        <f t="shared" si="20"/>
        <v>14</v>
      </c>
      <c r="W728" s="9"/>
    </row>
    <row r="729" spans="1:24" s="4" customFormat="1" ht="14.25" x14ac:dyDescent="0.2">
      <c r="A729" s="11" t="s">
        <v>2392</v>
      </c>
      <c r="B729" s="11" t="s">
        <v>1195</v>
      </c>
      <c r="C729" s="11" t="s">
        <v>2406</v>
      </c>
      <c r="D729" s="11" t="s">
        <v>561</v>
      </c>
      <c r="E729" s="11" t="s">
        <v>2430</v>
      </c>
      <c r="F729" s="11" t="s">
        <v>1569</v>
      </c>
      <c r="G729" s="9" t="s">
        <v>82</v>
      </c>
      <c r="H729" s="10">
        <v>3</v>
      </c>
      <c r="I729" s="9" t="s">
        <v>82</v>
      </c>
      <c r="J729" s="10">
        <v>6</v>
      </c>
      <c r="K729" s="9"/>
      <c r="L729" s="10"/>
      <c r="M729" s="9"/>
      <c r="N729" s="10"/>
      <c r="O729" s="9">
        <v>2</v>
      </c>
      <c r="P729" s="10">
        <v>6</v>
      </c>
      <c r="Q729" s="9"/>
      <c r="R729" s="10"/>
      <c r="S729" s="9">
        <v>1</v>
      </c>
      <c r="T729" s="10">
        <v>3</v>
      </c>
      <c r="U729" s="10"/>
      <c r="V729" s="10">
        <f t="shared" si="20"/>
        <v>18</v>
      </c>
      <c r="W729" s="9"/>
      <c r="X729" s="4" t="s">
        <v>1509</v>
      </c>
    </row>
    <row r="730" spans="1:24" s="4" customFormat="1" ht="14.25" x14ac:dyDescent="0.2">
      <c r="A730" s="11" t="s">
        <v>2392</v>
      </c>
      <c r="B730" s="11" t="s">
        <v>1195</v>
      </c>
      <c r="C730" s="11" t="s">
        <v>2406</v>
      </c>
      <c r="D730" s="11" t="s">
        <v>561</v>
      </c>
      <c r="E730" s="11" t="s">
        <v>2431</v>
      </c>
      <c r="F730" s="11" t="s">
        <v>1571</v>
      </c>
      <c r="G730" s="9" t="s">
        <v>82</v>
      </c>
      <c r="H730" s="10">
        <v>3</v>
      </c>
      <c r="I730" s="9" t="s">
        <v>83</v>
      </c>
      <c r="J730" s="10">
        <v>4</v>
      </c>
      <c r="K730" s="9"/>
      <c r="L730" s="10"/>
      <c r="M730" s="9"/>
      <c r="N730" s="10"/>
      <c r="O730" s="9">
        <v>2</v>
      </c>
      <c r="P730" s="10">
        <v>6</v>
      </c>
      <c r="Q730" s="9"/>
      <c r="R730" s="10"/>
      <c r="S730" s="9">
        <v>1</v>
      </c>
      <c r="T730" s="10">
        <v>3</v>
      </c>
      <c r="U730" s="10"/>
      <c r="V730" s="10">
        <f t="shared" si="20"/>
        <v>16</v>
      </c>
      <c r="W730" s="9"/>
      <c r="X730" s="4" t="s">
        <v>1534</v>
      </c>
    </row>
    <row r="731" spans="1:24" s="4" customFormat="1" ht="15.75" customHeight="1" x14ac:dyDescent="0.2">
      <c r="A731" s="11" t="s">
        <v>2392</v>
      </c>
      <c r="B731" s="11" t="s">
        <v>1195</v>
      </c>
      <c r="C731" s="11" t="s">
        <v>2406</v>
      </c>
      <c r="D731" s="11" t="s">
        <v>561</v>
      </c>
      <c r="E731" s="11" t="s">
        <v>2432</v>
      </c>
      <c r="F731" s="11" t="s">
        <v>1572</v>
      </c>
      <c r="G731" s="9" t="s">
        <v>82</v>
      </c>
      <c r="H731" s="10">
        <v>3</v>
      </c>
      <c r="I731" s="9" t="s">
        <v>82</v>
      </c>
      <c r="J731" s="10">
        <v>6</v>
      </c>
      <c r="K731" s="9"/>
      <c r="L731" s="10"/>
      <c r="M731" s="9"/>
      <c r="N731" s="10"/>
      <c r="O731" s="9">
        <v>2</v>
      </c>
      <c r="P731" s="10">
        <v>6</v>
      </c>
      <c r="Q731" s="9"/>
      <c r="R731" s="10"/>
      <c r="S731" s="9"/>
      <c r="T731" s="10"/>
      <c r="U731" s="10"/>
      <c r="V731" s="10">
        <f t="shared" si="20"/>
        <v>15</v>
      </c>
      <c r="W731" s="9"/>
    </row>
    <row r="732" spans="1:24" s="4" customFormat="1" ht="14.25" customHeight="1" x14ac:dyDescent="0.2">
      <c r="A732" s="11" t="s">
        <v>2392</v>
      </c>
      <c r="B732" s="11" t="s">
        <v>1195</v>
      </c>
      <c r="C732" s="11" t="s">
        <v>2406</v>
      </c>
      <c r="D732" s="11" t="s">
        <v>561</v>
      </c>
      <c r="E732" s="11" t="s">
        <v>2468</v>
      </c>
      <c r="F732" s="11" t="s">
        <v>1574</v>
      </c>
      <c r="G732" s="9" t="s">
        <v>83</v>
      </c>
      <c r="H732" s="10">
        <v>2</v>
      </c>
      <c r="I732" s="9" t="s">
        <v>82</v>
      </c>
      <c r="J732" s="10">
        <v>6</v>
      </c>
      <c r="K732" s="9"/>
      <c r="L732" s="10"/>
      <c r="M732" s="9"/>
      <c r="N732" s="10"/>
      <c r="O732" s="9">
        <v>2</v>
      </c>
      <c r="P732" s="10">
        <v>6</v>
      </c>
      <c r="Q732" s="9"/>
      <c r="R732" s="10"/>
      <c r="S732" s="9">
        <v>1</v>
      </c>
      <c r="T732" s="10">
        <v>3</v>
      </c>
      <c r="U732" s="10"/>
      <c r="V732" s="10">
        <f t="shared" si="20"/>
        <v>17</v>
      </c>
      <c r="W732" s="9"/>
      <c r="X732" s="4" t="s">
        <v>1505</v>
      </c>
    </row>
    <row r="733" spans="1:24" s="4" customFormat="1" ht="15.75" customHeight="1" x14ac:dyDescent="0.2">
      <c r="A733" s="11" t="s">
        <v>2392</v>
      </c>
      <c r="B733" s="11" t="s">
        <v>1195</v>
      </c>
      <c r="C733" s="11" t="s">
        <v>2406</v>
      </c>
      <c r="D733" s="11" t="s">
        <v>561</v>
      </c>
      <c r="E733" s="11" t="s">
        <v>2433</v>
      </c>
      <c r="F733" s="11" t="s">
        <v>1575</v>
      </c>
      <c r="G733" s="9" t="s">
        <v>82</v>
      </c>
      <c r="H733" s="10">
        <v>3</v>
      </c>
      <c r="I733" s="9" t="s">
        <v>83</v>
      </c>
      <c r="J733" s="10">
        <v>4</v>
      </c>
      <c r="K733" s="9"/>
      <c r="L733" s="10"/>
      <c r="M733" s="9"/>
      <c r="N733" s="10"/>
      <c r="O733" s="9">
        <v>2</v>
      </c>
      <c r="P733" s="10">
        <v>6</v>
      </c>
      <c r="Q733" s="9"/>
      <c r="R733" s="10"/>
      <c r="S733" s="9">
        <v>1</v>
      </c>
      <c r="T733" s="10">
        <v>3</v>
      </c>
      <c r="U733" s="10"/>
      <c r="V733" s="10">
        <f t="shared" si="20"/>
        <v>16</v>
      </c>
      <c r="W733" s="9"/>
    </row>
    <row r="734" spans="1:24" s="4" customFormat="1" ht="14.25" customHeight="1" x14ac:dyDescent="0.2">
      <c r="A734" s="11" t="s">
        <v>2392</v>
      </c>
      <c r="B734" s="11" t="s">
        <v>1195</v>
      </c>
      <c r="C734" s="11" t="s">
        <v>2406</v>
      </c>
      <c r="D734" s="11" t="s">
        <v>561</v>
      </c>
      <c r="E734" s="11" t="s">
        <v>2488</v>
      </c>
      <c r="F734" s="11" t="s">
        <v>1577</v>
      </c>
      <c r="G734" s="9" t="s">
        <v>85</v>
      </c>
      <c r="H734" s="10">
        <v>5</v>
      </c>
      <c r="I734" s="9" t="s">
        <v>85</v>
      </c>
      <c r="J734" s="10">
        <v>8</v>
      </c>
      <c r="K734" s="9"/>
      <c r="L734" s="10"/>
      <c r="M734" s="9"/>
      <c r="N734" s="10"/>
      <c r="O734" s="9"/>
      <c r="P734" s="10"/>
      <c r="Q734" s="9"/>
      <c r="R734" s="10"/>
      <c r="S734" s="9">
        <v>1</v>
      </c>
      <c r="T734" s="10">
        <v>3</v>
      </c>
      <c r="U734" s="10"/>
      <c r="V734" s="10">
        <f t="shared" si="20"/>
        <v>16</v>
      </c>
      <c r="W734" s="9"/>
      <c r="X734" s="4" t="s">
        <v>1505</v>
      </c>
    </row>
    <row r="735" spans="1:24" s="4" customFormat="1" ht="18" customHeight="1" x14ac:dyDescent="0.2">
      <c r="A735" s="11" t="s">
        <v>2392</v>
      </c>
      <c r="B735" s="11" t="s">
        <v>1195</v>
      </c>
      <c r="C735" s="11" t="s">
        <v>2406</v>
      </c>
      <c r="D735" s="11" t="s">
        <v>561</v>
      </c>
      <c r="E735" s="11" t="s">
        <v>2434</v>
      </c>
      <c r="F735" s="11" t="s">
        <v>1578</v>
      </c>
      <c r="G735" s="9" t="s">
        <v>82</v>
      </c>
      <c r="H735" s="10">
        <v>3</v>
      </c>
      <c r="I735" s="9" t="s">
        <v>82</v>
      </c>
      <c r="J735" s="10">
        <v>6</v>
      </c>
      <c r="K735" s="9"/>
      <c r="L735" s="10"/>
      <c r="M735" s="9"/>
      <c r="N735" s="10"/>
      <c r="O735" s="9">
        <v>2</v>
      </c>
      <c r="P735" s="10">
        <v>6</v>
      </c>
      <c r="Q735" s="9"/>
      <c r="R735" s="10"/>
      <c r="S735" s="9">
        <v>1</v>
      </c>
      <c r="T735" s="10">
        <v>3</v>
      </c>
      <c r="U735" s="10"/>
      <c r="V735" s="10">
        <f t="shared" si="20"/>
        <v>18</v>
      </c>
      <c r="W735" s="9"/>
      <c r="X735" s="4" t="s">
        <v>1505</v>
      </c>
    </row>
    <row r="736" spans="1:24" s="4" customFormat="1" ht="15.75" customHeight="1" x14ac:dyDescent="0.2">
      <c r="A736" s="11" t="s">
        <v>2392</v>
      </c>
      <c r="B736" s="11" t="s">
        <v>1195</v>
      </c>
      <c r="C736" s="11" t="s">
        <v>2406</v>
      </c>
      <c r="D736" s="11" t="s">
        <v>561</v>
      </c>
      <c r="E736" s="11" t="s">
        <v>2447</v>
      </c>
      <c r="F736" s="11" t="s">
        <v>1579</v>
      </c>
      <c r="G736" s="9" t="s">
        <v>81</v>
      </c>
      <c r="H736" s="10">
        <v>0</v>
      </c>
      <c r="I736" s="9" t="s">
        <v>82</v>
      </c>
      <c r="J736" s="10">
        <v>6</v>
      </c>
      <c r="K736" s="9"/>
      <c r="L736" s="10"/>
      <c r="M736" s="9"/>
      <c r="N736" s="10"/>
      <c r="O736" s="9">
        <v>2</v>
      </c>
      <c r="P736" s="10">
        <v>6</v>
      </c>
      <c r="Q736" s="9"/>
      <c r="R736" s="10"/>
      <c r="S736" s="9">
        <v>1</v>
      </c>
      <c r="T736" s="10">
        <v>3</v>
      </c>
      <c r="U736" s="10"/>
      <c r="V736" s="10">
        <f t="shared" si="20"/>
        <v>15</v>
      </c>
      <c r="W736" s="9"/>
      <c r="X736" s="4" t="s">
        <v>1519</v>
      </c>
    </row>
    <row r="737" spans="1:24" s="4" customFormat="1" ht="14.25" x14ac:dyDescent="0.2">
      <c r="A737" s="11" t="s">
        <v>2392</v>
      </c>
      <c r="B737" s="11" t="s">
        <v>1195</v>
      </c>
      <c r="C737" s="11" t="s">
        <v>2406</v>
      </c>
      <c r="D737" s="11" t="s">
        <v>561</v>
      </c>
      <c r="E737" s="11" t="s">
        <v>2435</v>
      </c>
      <c r="F737" s="11" t="s">
        <v>1581</v>
      </c>
      <c r="G737" s="9" t="s">
        <v>82</v>
      </c>
      <c r="H737" s="10">
        <v>3</v>
      </c>
      <c r="I737" s="9" t="s">
        <v>82</v>
      </c>
      <c r="J737" s="10">
        <v>6</v>
      </c>
      <c r="K737" s="9"/>
      <c r="L737" s="10"/>
      <c r="M737" s="9"/>
      <c r="N737" s="10"/>
      <c r="O737" s="9">
        <v>2</v>
      </c>
      <c r="P737" s="10">
        <v>6</v>
      </c>
      <c r="Q737" s="9"/>
      <c r="R737" s="10"/>
      <c r="S737" s="9">
        <v>1</v>
      </c>
      <c r="T737" s="10">
        <v>3</v>
      </c>
      <c r="U737" s="10"/>
      <c r="V737" s="10">
        <f t="shared" si="20"/>
        <v>18</v>
      </c>
      <c r="W737" s="9"/>
      <c r="X737" s="4" t="s">
        <v>1505</v>
      </c>
    </row>
    <row r="738" spans="1:24" s="4" customFormat="1" ht="17.25" customHeight="1" x14ac:dyDescent="0.2">
      <c r="A738" s="11" t="s">
        <v>2392</v>
      </c>
      <c r="B738" s="11" t="s">
        <v>1195</v>
      </c>
      <c r="C738" s="11" t="s">
        <v>2436</v>
      </c>
      <c r="D738" s="11" t="s">
        <v>1583</v>
      </c>
      <c r="E738" s="11" t="s">
        <v>2437</v>
      </c>
      <c r="F738" s="11" t="s">
        <v>1584</v>
      </c>
      <c r="G738" s="9" t="s">
        <v>82</v>
      </c>
      <c r="H738" s="10">
        <v>3</v>
      </c>
      <c r="I738" s="9" t="s">
        <v>83</v>
      </c>
      <c r="J738" s="10">
        <v>4</v>
      </c>
      <c r="K738" s="9"/>
      <c r="L738" s="10"/>
      <c r="M738" s="9"/>
      <c r="N738" s="10"/>
      <c r="O738" s="9">
        <v>2</v>
      </c>
      <c r="P738" s="10">
        <v>6</v>
      </c>
      <c r="Q738" s="9"/>
      <c r="R738" s="10"/>
      <c r="S738" s="9">
        <v>1</v>
      </c>
      <c r="T738" s="10">
        <v>3</v>
      </c>
      <c r="U738" s="10"/>
      <c r="V738" s="10">
        <f t="shared" si="20"/>
        <v>16</v>
      </c>
      <c r="W738" s="9"/>
      <c r="X738" s="4" t="s">
        <v>1503</v>
      </c>
    </row>
    <row r="739" spans="1:24" s="4" customFormat="1" ht="14.25" x14ac:dyDescent="0.2">
      <c r="A739" s="11" t="s">
        <v>2392</v>
      </c>
      <c r="B739" s="11" t="s">
        <v>1195</v>
      </c>
      <c r="C739" s="11" t="s">
        <v>2436</v>
      </c>
      <c r="D739" s="11" t="s">
        <v>1583</v>
      </c>
      <c r="E739" s="11" t="s">
        <v>2452</v>
      </c>
      <c r="F739" s="11" t="s">
        <v>1587</v>
      </c>
      <c r="G739" s="9" t="s">
        <v>80</v>
      </c>
      <c r="H739" s="10">
        <v>1</v>
      </c>
      <c r="I739" s="9" t="s">
        <v>82</v>
      </c>
      <c r="J739" s="10">
        <v>6</v>
      </c>
      <c r="K739" s="9"/>
      <c r="L739" s="10"/>
      <c r="M739" s="9"/>
      <c r="N739" s="10"/>
      <c r="O739" s="9">
        <v>2</v>
      </c>
      <c r="P739" s="10">
        <v>6</v>
      </c>
      <c r="Q739" s="9"/>
      <c r="R739" s="10"/>
      <c r="S739" s="9">
        <v>1</v>
      </c>
      <c r="T739" s="10">
        <v>3</v>
      </c>
      <c r="U739" s="10"/>
      <c r="V739" s="10">
        <f t="shared" ref="V739:V752" si="21">H739+J739+L739+P739+R739+T739+U739</f>
        <v>16</v>
      </c>
      <c r="W739" s="9"/>
    </row>
    <row r="740" spans="1:24" s="4" customFormat="1" ht="14.25" x14ac:dyDescent="0.2">
      <c r="A740" s="11" t="s">
        <v>2392</v>
      </c>
      <c r="B740" s="11" t="s">
        <v>1196</v>
      </c>
      <c r="C740" s="11" t="s">
        <v>2436</v>
      </c>
      <c r="D740" s="11" t="s">
        <v>571</v>
      </c>
      <c r="E740" s="11" t="s">
        <v>2469</v>
      </c>
      <c r="F740" s="11" t="s">
        <v>572</v>
      </c>
      <c r="G740" s="9" t="s">
        <v>83</v>
      </c>
      <c r="H740" s="10">
        <v>2</v>
      </c>
      <c r="I740" s="9" t="s">
        <v>83</v>
      </c>
      <c r="J740" s="10">
        <v>4</v>
      </c>
      <c r="K740" s="9"/>
      <c r="L740" s="10"/>
      <c r="M740" s="9"/>
      <c r="N740" s="10"/>
      <c r="O740" s="9">
        <v>2</v>
      </c>
      <c r="P740" s="10">
        <v>6</v>
      </c>
      <c r="Q740" s="9"/>
      <c r="R740" s="10"/>
      <c r="S740" s="9">
        <v>1</v>
      </c>
      <c r="T740" s="10">
        <v>3</v>
      </c>
      <c r="U740" s="10"/>
      <c r="V740" s="10">
        <f t="shared" si="21"/>
        <v>15</v>
      </c>
      <c r="W740" s="9"/>
      <c r="X740" s="4" t="s">
        <v>1511</v>
      </c>
    </row>
    <row r="741" spans="1:24" s="4" customFormat="1" ht="14.25" customHeight="1" x14ac:dyDescent="0.2">
      <c r="A741" s="11" t="s">
        <v>2392</v>
      </c>
      <c r="B741" s="11" t="s">
        <v>1196</v>
      </c>
      <c r="C741" s="11" t="s">
        <v>2393</v>
      </c>
      <c r="D741" s="11" t="s">
        <v>568</v>
      </c>
      <c r="E741" s="11" t="s">
        <v>2394</v>
      </c>
      <c r="F741" s="11" t="s">
        <v>1396</v>
      </c>
      <c r="G741" s="9" t="s">
        <v>81</v>
      </c>
      <c r="H741" s="10">
        <v>0</v>
      </c>
      <c r="I741" s="9" t="s">
        <v>82</v>
      </c>
      <c r="J741" s="10">
        <v>6</v>
      </c>
      <c r="K741" s="9"/>
      <c r="L741" s="10"/>
      <c r="M741" s="9"/>
      <c r="N741" s="10"/>
      <c r="O741" s="9">
        <v>2</v>
      </c>
      <c r="P741" s="10">
        <v>6</v>
      </c>
      <c r="Q741" s="9">
        <v>2</v>
      </c>
      <c r="R741" s="10">
        <v>1</v>
      </c>
      <c r="S741" s="9"/>
      <c r="T741" s="10"/>
      <c r="U741" s="10"/>
      <c r="V741" s="10">
        <f t="shared" si="21"/>
        <v>13</v>
      </c>
      <c r="W741" s="9"/>
    </row>
    <row r="742" spans="1:24" s="4" customFormat="1" ht="16.5" customHeight="1" x14ac:dyDescent="0.2">
      <c r="A742" s="11" t="s">
        <v>2392</v>
      </c>
      <c r="B742" s="11" t="s">
        <v>1196</v>
      </c>
      <c r="C742" s="11" t="s">
        <v>2393</v>
      </c>
      <c r="D742" s="11" t="s">
        <v>568</v>
      </c>
      <c r="E742" s="11" t="s">
        <v>2470</v>
      </c>
      <c r="F742" s="11" t="s">
        <v>569</v>
      </c>
      <c r="G742" s="9" t="s">
        <v>83</v>
      </c>
      <c r="H742" s="10">
        <v>2</v>
      </c>
      <c r="I742" s="9" t="s">
        <v>82</v>
      </c>
      <c r="J742" s="10">
        <v>6</v>
      </c>
      <c r="K742" s="9"/>
      <c r="L742" s="10"/>
      <c r="M742" s="9"/>
      <c r="N742" s="10"/>
      <c r="O742" s="9">
        <v>2</v>
      </c>
      <c r="P742" s="10">
        <v>6</v>
      </c>
      <c r="Q742" s="9"/>
      <c r="R742" s="10"/>
      <c r="S742" s="9">
        <v>1</v>
      </c>
      <c r="T742" s="10">
        <v>3</v>
      </c>
      <c r="U742" s="10"/>
      <c r="V742" s="10">
        <f t="shared" si="21"/>
        <v>17</v>
      </c>
      <c r="W742" s="9"/>
      <c r="X742" s="4" t="s">
        <v>1511</v>
      </c>
    </row>
    <row r="743" spans="1:24" s="4" customFormat="1" ht="17.25" customHeight="1" x14ac:dyDescent="0.2">
      <c r="A743" s="11" t="s">
        <v>2392</v>
      </c>
      <c r="B743" s="11" t="s">
        <v>1195</v>
      </c>
      <c r="C743" s="11" t="s">
        <v>2393</v>
      </c>
      <c r="D743" s="11" t="s">
        <v>1590</v>
      </c>
      <c r="E743" s="11" t="s">
        <v>2471</v>
      </c>
      <c r="F743" s="11" t="s">
        <v>1594</v>
      </c>
      <c r="G743" s="9" t="s">
        <v>83</v>
      </c>
      <c r="H743" s="10">
        <v>2</v>
      </c>
      <c r="I743" s="9" t="s">
        <v>83</v>
      </c>
      <c r="J743" s="10">
        <v>4</v>
      </c>
      <c r="K743" s="9"/>
      <c r="L743" s="10"/>
      <c r="M743" s="9"/>
      <c r="N743" s="10"/>
      <c r="O743" s="9">
        <v>2</v>
      </c>
      <c r="P743" s="10">
        <v>6</v>
      </c>
      <c r="Q743" s="9"/>
      <c r="R743" s="10"/>
      <c r="S743" s="9">
        <v>1</v>
      </c>
      <c r="T743" s="10">
        <v>3</v>
      </c>
      <c r="U743" s="10"/>
      <c r="V743" s="10">
        <f t="shared" si="21"/>
        <v>15</v>
      </c>
      <c r="W743" s="9"/>
    </row>
    <row r="744" spans="1:24" s="4" customFormat="1" ht="15.75" customHeight="1" x14ac:dyDescent="0.2">
      <c r="A744" s="11" t="s">
        <v>2392</v>
      </c>
      <c r="B744" s="11" t="s">
        <v>1196</v>
      </c>
      <c r="C744" s="11" t="s">
        <v>2438</v>
      </c>
      <c r="D744" s="11" t="s">
        <v>559</v>
      </c>
      <c r="E744" s="11" t="s">
        <v>2439</v>
      </c>
      <c r="F744" s="11" t="s">
        <v>562</v>
      </c>
      <c r="G744" s="9" t="s">
        <v>82</v>
      </c>
      <c r="H744" s="10">
        <v>3</v>
      </c>
      <c r="I744" s="9" t="s">
        <v>82</v>
      </c>
      <c r="J744" s="10">
        <v>6</v>
      </c>
      <c r="K744" s="9"/>
      <c r="L744" s="10"/>
      <c r="M744" s="9"/>
      <c r="N744" s="10"/>
      <c r="O744" s="9">
        <v>2</v>
      </c>
      <c r="P744" s="10">
        <v>6</v>
      </c>
      <c r="Q744" s="9"/>
      <c r="R744" s="10"/>
      <c r="S744" s="9">
        <v>1</v>
      </c>
      <c r="T744" s="10">
        <v>3</v>
      </c>
      <c r="U744" s="10"/>
      <c r="V744" s="10">
        <f t="shared" si="21"/>
        <v>18</v>
      </c>
      <c r="W744" s="9"/>
      <c r="X744" s="4" t="s">
        <v>1511</v>
      </c>
    </row>
    <row r="745" spans="1:24" s="4" customFormat="1" ht="15.75" customHeight="1" x14ac:dyDescent="0.2">
      <c r="A745" s="11" t="s">
        <v>2392</v>
      </c>
      <c r="B745" s="11" t="s">
        <v>1196</v>
      </c>
      <c r="C745" s="11" t="s">
        <v>2438</v>
      </c>
      <c r="D745" s="11" t="s">
        <v>559</v>
      </c>
      <c r="E745" s="11" t="s">
        <v>2440</v>
      </c>
      <c r="F745" s="11" t="s">
        <v>563</v>
      </c>
      <c r="G745" s="9" t="s">
        <v>82</v>
      </c>
      <c r="H745" s="10">
        <v>3</v>
      </c>
      <c r="I745" s="9" t="s">
        <v>82</v>
      </c>
      <c r="J745" s="10">
        <v>6</v>
      </c>
      <c r="K745" s="9"/>
      <c r="L745" s="10"/>
      <c r="M745" s="9"/>
      <c r="N745" s="10"/>
      <c r="O745" s="9">
        <v>2</v>
      </c>
      <c r="P745" s="10">
        <v>6</v>
      </c>
      <c r="Q745" s="9"/>
      <c r="R745" s="10"/>
      <c r="S745" s="9">
        <v>1</v>
      </c>
      <c r="T745" s="10">
        <v>3</v>
      </c>
      <c r="U745" s="10"/>
      <c r="V745" s="10">
        <f t="shared" si="21"/>
        <v>18</v>
      </c>
      <c r="W745" s="9"/>
      <c r="X745" s="4" t="s">
        <v>1511</v>
      </c>
    </row>
    <row r="746" spans="1:24" s="4" customFormat="1" ht="15.75" customHeight="1" x14ac:dyDescent="0.2">
      <c r="A746" s="11" t="s">
        <v>2392</v>
      </c>
      <c r="B746" s="11" t="s">
        <v>1196</v>
      </c>
      <c r="C746" s="11" t="s">
        <v>2438</v>
      </c>
      <c r="D746" s="11" t="s">
        <v>559</v>
      </c>
      <c r="E746" s="11" t="s">
        <v>2441</v>
      </c>
      <c r="F746" s="11" t="s">
        <v>560</v>
      </c>
      <c r="G746" s="9" t="s">
        <v>82</v>
      </c>
      <c r="H746" s="10">
        <v>3</v>
      </c>
      <c r="I746" s="9" t="s">
        <v>85</v>
      </c>
      <c r="J746" s="10">
        <v>8</v>
      </c>
      <c r="K746" s="9"/>
      <c r="L746" s="10"/>
      <c r="M746" s="9"/>
      <c r="N746" s="10"/>
      <c r="O746" s="9">
        <v>2</v>
      </c>
      <c r="P746" s="10">
        <v>6</v>
      </c>
      <c r="Q746" s="9"/>
      <c r="R746" s="10"/>
      <c r="S746" s="9">
        <v>1</v>
      </c>
      <c r="T746" s="10">
        <v>3</v>
      </c>
      <c r="U746" s="10"/>
      <c r="V746" s="10">
        <f t="shared" si="21"/>
        <v>20</v>
      </c>
      <c r="W746" s="9"/>
      <c r="X746" s="4" t="s">
        <v>1562</v>
      </c>
    </row>
    <row r="747" spans="1:24" s="4" customFormat="1" ht="15.75" customHeight="1" x14ac:dyDescent="0.2">
      <c r="A747" s="11" t="s">
        <v>2392</v>
      </c>
      <c r="B747" s="11" t="s">
        <v>1195</v>
      </c>
      <c r="C747" s="11" t="s">
        <v>2438</v>
      </c>
      <c r="D747" s="11" t="s">
        <v>573</v>
      </c>
      <c r="E747" s="11" t="s">
        <v>2472</v>
      </c>
      <c r="F747" s="11" t="s">
        <v>1595</v>
      </c>
      <c r="G747" s="9" t="s">
        <v>83</v>
      </c>
      <c r="H747" s="10">
        <v>2</v>
      </c>
      <c r="I747" s="9" t="s">
        <v>83</v>
      </c>
      <c r="J747" s="10">
        <v>4</v>
      </c>
      <c r="K747" s="9"/>
      <c r="L747" s="10"/>
      <c r="M747" s="9"/>
      <c r="N747" s="10"/>
      <c r="O747" s="9">
        <v>2</v>
      </c>
      <c r="P747" s="10">
        <v>6</v>
      </c>
      <c r="Q747" s="9"/>
      <c r="R747" s="10"/>
      <c r="S747" s="9">
        <v>1</v>
      </c>
      <c r="T747" s="10">
        <v>3</v>
      </c>
      <c r="U747" s="10"/>
      <c r="V747" s="10">
        <f t="shared" si="21"/>
        <v>15</v>
      </c>
      <c r="W747" s="9"/>
      <c r="X747" s="4" t="s">
        <v>1509</v>
      </c>
    </row>
    <row r="748" spans="1:24" s="4" customFormat="1" ht="16.5" customHeight="1" x14ac:dyDescent="0.2">
      <c r="A748" s="11" t="s">
        <v>2392</v>
      </c>
      <c r="B748" s="11" t="s">
        <v>1196</v>
      </c>
      <c r="C748" s="11" t="s">
        <v>2438</v>
      </c>
      <c r="D748" s="11" t="s">
        <v>559</v>
      </c>
      <c r="E748" s="11" t="s">
        <v>2490</v>
      </c>
      <c r="F748" s="11" t="s">
        <v>570</v>
      </c>
      <c r="G748" s="9" t="s">
        <v>85</v>
      </c>
      <c r="H748" s="10">
        <v>5</v>
      </c>
      <c r="I748" s="9" t="s">
        <v>82</v>
      </c>
      <c r="J748" s="10">
        <v>6</v>
      </c>
      <c r="K748" s="9"/>
      <c r="L748" s="10"/>
      <c r="M748" s="9"/>
      <c r="N748" s="10"/>
      <c r="O748" s="9"/>
      <c r="P748" s="10"/>
      <c r="Q748" s="9"/>
      <c r="R748" s="10"/>
      <c r="S748" s="9">
        <v>1</v>
      </c>
      <c r="T748" s="10">
        <v>3</v>
      </c>
      <c r="U748" s="10"/>
      <c r="V748" s="10">
        <f t="shared" si="21"/>
        <v>14</v>
      </c>
      <c r="W748" s="9"/>
      <c r="X748" s="4" t="s">
        <v>1505</v>
      </c>
    </row>
    <row r="749" spans="1:24" s="4" customFormat="1" ht="18" customHeight="1" x14ac:dyDescent="0.2">
      <c r="A749" s="11" t="s">
        <v>2392</v>
      </c>
      <c r="B749" s="11" t="s">
        <v>1195</v>
      </c>
      <c r="C749" s="11" t="s">
        <v>2412</v>
      </c>
      <c r="D749" s="11" t="s">
        <v>1597</v>
      </c>
      <c r="E749" s="11" t="s">
        <v>2442</v>
      </c>
      <c r="F749" s="11" t="s">
        <v>1599</v>
      </c>
      <c r="G749" s="9" t="s">
        <v>82</v>
      </c>
      <c r="H749" s="10">
        <v>3</v>
      </c>
      <c r="I749" s="9" t="s">
        <v>83</v>
      </c>
      <c r="J749" s="10">
        <v>4</v>
      </c>
      <c r="K749" s="9"/>
      <c r="L749" s="10"/>
      <c r="M749" s="9"/>
      <c r="N749" s="10"/>
      <c r="O749" s="9">
        <v>2</v>
      </c>
      <c r="P749" s="10">
        <v>6</v>
      </c>
      <c r="Q749" s="9"/>
      <c r="R749" s="10"/>
      <c r="S749" s="9">
        <v>1</v>
      </c>
      <c r="T749" s="10">
        <v>3</v>
      </c>
      <c r="U749" s="10"/>
      <c r="V749" s="10">
        <f t="shared" si="21"/>
        <v>16</v>
      </c>
      <c r="W749" s="9"/>
      <c r="X749" s="4" t="s">
        <v>1511</v>
      </c>
    </row>
    <row r="750" spans="1:24" s="4" customFormat="1" ht="14.25" x14ac:dyDescent="0.2">
      <c r="A750" s="11" t="s">
        <v>2392</v>
      </c>
      <c r="B750" s="11" t="s">
        <v>1195</v>
      </c>
      <c r="C750" s="11" t="s">
        <v>2412</v>
      </c>
      <c r="D750" s="11" t="s">
        <v>1597</v>
      </c>
      <c r="E750" s="11" t="s">
        <v>2413</v>
      </c>
      <c r="F750" s="11" t="s">
        <v>1600</v>
      </c>
      <c r="G750" s="9" t="s">
        <v>84</v>
      </c>
      <c r="H750" s="10">
        <v>1</v>
      </c>
      <c r="I750" s="9" t="s">
        <v>82</v>
      </c>
      <c r="J750" s="10">
        <v>6</v>
      </c>
      <c r="K750" s="9"/>
      <c r="L750" s="10"/>
      <c r="M750" s="9"/>
      <c r="N750" s="10"/>
      <c r="O750" s="9">
        <v>2</v>
      </c>
      <c r="P750" s="10">
        <v>6</v>
      </c>
      <c r="Q750" s="9"/>
      <c r="R750" s="10"/>
      <c r="S750" s="9">
        <v>1</v>
      </c>
      <c r="T750" s="10">
        <v>3</v>
      </c>
      <c r="U750" s="10"/>
      <c r="V750" s="10">
        <f t="shared" si="21"/>
        <v>16</v>
      </c>
      <c r="W750" s="9"/>
    </row>
    <row r="751" spans="1:24" s="4" customFormat="1" ht="16.5" customHeight="1" x14ac:dyDescent="0.2">
      <c r="A751" s="11" t="s">
        <v>2392</v>
      </c>
      <c r="B751" s="11" t="s">
        <v>1195</v>
      </c>
      <c r="C751" s="11" t="s">
        <v>2412</v>
      </c>
      <c r="D751" s="11" t="s">
        <v>1597</v>
      </c>
      <c r="E751" s="11" t="s">
        <v>2443</v>
      </c>
      <c r="F751" s="11" t="s">
        <v>1601</v>
      </c>
      <c r="G751" s="9" t="s">
        <v>82</v>
      </c>
      <c r="H751" s="10">
        <v>3</v>
      </c>
      <c r="I751" s="9" t="s">
        <v>82</v>
      </c>
      <c r="J751" s="10">
        <v>6</v>
      </c>
      <c r="K751" s="9"/>
      <c r="L751" s="10"/>
      <c r="M751" s="9"/>
      <c r="N751" s="10"/>
      <c r="O751" s="9">
        <v>2</v>
      </c>
      <c r="P751" s="10">
        <v>6</v>
      </c>
      <c r="Q751" s="9"/>
      <c r="R751" s="10"/>
      <c r="S751" s="9">
        <v>1</v>
      </c>
      <c r="T751" s="10">
        <v>3</v>
      </c>
      <c r="U751" s="10"/>
      <c r="V751" s="10">
        <f t="shared" si="21"/>
        <v>18</v>
      </c>
      <c r="W751" s="9"/>
    </row>
    <row r="752" spans="1:24" s="4" customFormat="1" ht="16.5" customHeight="1" x14ac:dyDescent="0.2">
      <c r="A752" s="11" t="s">
        <v>2392</v>
      </c>
      <c r="B752" s="11" t="s">
        <v>1195</v>
      </c>
      <c r="C752" s="11" t="s">
        <v>2412</v>
      </c>
      <c r="D752" s="11" t="s">
        <v>1597</v>
      </c>
      <c r="E752" s="11" t="s">
        <v>2414</v>
      </c>
      <c r="F752" s="11" t="s">
        <v>1602</v>
      </c>
      <c r="G752" s="9" t="s">
        <v>84</v>
      </c>
      <c r="H752" s="10">
        <v>1</v>
      </c>
      <c r="I752" s="9" t="s">
        <v>82</v>
      </c>
      <c r="J752" s="10">
        <v>6</v>
      </c>
      <c r="K752" s="9"/>
      <c r="L752" s="10"/>
      <c r="M752" s="9"/>
      <c r="N752" s="10"/>
      <c r="O752" s="9">
        <v>2</v>
      </c>
      <c r="P752" s="10">
        <v>6</v>
      </c>
      <c r="Q752" s="9"/>
      <c r="R752" s="10"/>
      <c r="S752" s="9">
        <v>1</v>
      </c>
      <c r="T752" s="10">
        <v>3</v>
      </c>
      <c r="U752" s="10"/>
      <c r="V752" s="10">
        <f t="shared" si="21"/>
        <v>16</v>
      </c>
      <c r="W752" s="9"/>
      <c r="X752" s="4" t="s">
        <v>1509</v>
      </c>
    </row>
    <row r="753" spans="1:22" s="4" customFormat="1" ht="18" customHeight="1" x14ac:dyDescent="0.2">
      <c r="G753" s="9"/>
      <c r="H753" s="10"/>
      <c r="I753" s="9"/>
      <c r="J753" s="10"/>
      <c r="K753" s="9"/>
      <c r="L753" s="10"/>
      <c r="M753" s="10"/>
      <c r="N753" s="10"/>
      <c r="O753" s="9">
        <f>COUNTIF(O666:O752,"1")</f>
        <v>7</v>
      </c>
      <c r="P753" s="10"/>
      <c r="Q753" s="9"/>
      <c r="R753" s="10"/>
      <c r="S753" s="10"/>
      <c r="T753" s="10"/>
      <c r="U753" s="9"/>
    </row>
    <row r="754" spans="1:22" s="4" customFormat="1" ht="18" customHeight="1" x14ac:dyDescent="0.2">
      <c r="G754" s="9"/>
      <c r="H754" s="10"/>
      <c r="I754" s="9"/>
      <c r="J754" s="10"/>
      <c r="K754" s="9"/>
      <c r="L754" s="10"/>
      <c r="M754" s="10"/>
      <c r="N754" s="10"/>
      <c r="O754" s="9">
        <f>COUNTIF(O666:O752,"2")</f>
        <v>74</v>
      </c>
      <c r="P754" s="10"/>
      <c r="Q754" s="9"/>
      <c r="R754" s="10"/>
      <c r="S754" s="10"/>
      <c r="T754" s="10"/>
      <c r="U754" s="9"/>
    </row>
    <row r="755" spans="1:22" s="3" customFormat="1" ht="18" customHeight="1" x14ac:dyDescent="0.2">
      <c r="A755" s="16" t="s">
        <v>1465</v>
      </c>
      <c r="U755" s="17"/>
    </row>
    <row r="756" spans="1:22" s="3" customFormat="1" ht="18" customHeight="1" x14ac:dyDescent="0.2">
      <c r="A756" s="16" t="s">
        <v>1495</v>
      </c>
      <c r="U756" s="17"/>
    </row>
    <row r="757" spans="1:22" s="3" customFormat="1" ht="14.25" x14ac:dyDescent="0.2">
      <c r="A757" s="3" t="s">
        <v>668</v>
      </c>
      <c r="B757" s="3" t="s">
        <v>667</v>
      </c>
      <c r="C757" s="3" t="s">
        <v>670</v>
      </c>
      <c r="D757" s="3" t="s">
        <v>669</v>
      </c>
      <c r="E757" s="3" t="s">
        <v>672</v>
      </c>
      <c r="F757" s="3" t="s">
        <v>673</v>
      </c>
      <c r="G757" s="17" t="s">
        <v>86</v>
      </c>
      <c r="H757" s="16">
        <v>3</v>
      </c>
      <c r="I757" s="17" t="s">
        <v>85</v>
      </c>
      <c r="J757" s="16">
        <v>8</v>
      </c>
      <c r="K757" s="17">
        <v>2</v>
      </c>
      <c r="L757" s="16">
        <v>3</v>
      </c>
      <c r="M757" s="17"/>
      <c r="N757" s="16"/>
      <c r="O757" s="17">
        <v>1</v>
      </c>
      <c r="P757" s="16">
        <v>8</v>
      </c>
      <c r="Q757" s="17">
        <v>1</v>
      </c>
      <c r="R757" s="16">
        <v>3</v>
      </c>
      <c r="S757" s="17"/>
      <c r="T757" s="16"/>
      <c r="U757" s="16"/>
      <c r="V757" s="16">
        <f t="shared" ref="V757:V765" si="22">H757+J757+L757+P757+R757+N757+T757+U757</f>
        <v>25</v>
      </c>
    </row>
    <row r="758" spans="1:22" s="3" customFormat="1" ht="14.25" x14ac:dyDescent="0.2">
      <c r="A758" s="3" t="s">
        <v>668</v>
      </c>
      <c r="B758" s="3" t="s">
        <v>667</v>
      </c>
      <c r="C758" s="3" t="s">
        <v>670</v>
      </c>
      <c r="D758" s="3" t="s">
        <v>669</v>
      </c>
      <c r="E758" s="3" t="s">
        <v>1198</v>
      </c>
      <c r="F758" s="3" t="s">
        <v>676</v>
      </c>
      <c r="G758" s="17" t="s">
        <v>92</v>
      </c>
      <c r="H758" s="16">
        <v>5</v>
      </c>
      <c r="I758" s="17" t="s">
        <v>85</v>
      </c>
      <c r="J758" s="16">
        <v>8</v>
      </c>
      <c r="K758" s="17">
        <v>2</v>
      </c>
      <c r="L758" s="16">
        <v>3</v>
      </c>
      <c r="M758" s="17">
        <v>2</v>
      </c>
      <c r="N758" s="16">
        <v>1</v>
      </c>
      <c r="O758" s="17">
        <v>2</v>
      </c>
      <c r="P758" s="16">
        <v>6</v>
      </c>
      <c r="Q758" s="17"/>
      <c r="R758" s="16"/>
      <c r="S758" s="17"/>
      <c r="T758" s="16"/>
      <c r="U758" s="16"/>
      <c r="V758" s="16">
        <f t="shared" si="22"/>
        <v>23</v>
      </c>
    </row>
    <row r="759" spans="1:22" s="3" customFormat="1" ht="14.25" x14ac:dyDescent="0.2">
      <c r="A759" s="3" t="s">
        <v>668</v>
      </c>
      <c r="B759" s="3" t="s">
        <v>667</v>
      </c>
      <c r="C759" s="3" t="s">
        <v>670</v>
      </c>
      <c r="D759" s="3" t="s">
        <v>669</v>
      </c>
      <c r="E759" s="3" t="s">
        <v>1199</v>
      </c>
      <c r="F759" s="3" t="s">
        <v>677</v>
      </c>
      <c r="G759" s="17" t="s">
        <v>92</v>
      </c>
      <c r="H759" s="16">
        <v>5</v>
      </c>
      <c r="I759" s="17" t="s">
        <v>85</v>
      </c>
      <c r="J759" s="16">
        <v>8</v>
      </c>
      <c r="K759" s="17">
        <v>2</v>
      </c>
      <c r="L759" s="16">
        <v>3</v>
      </c>
      <c r="M759" s="17">
        <v>2</v>
      </c>
      <c r="N759" s="16">
        <v>1</v>
      </c>
      <c r="O759" s="17">
        <v>1</v>
      </c>
      <c r="P759" s="16">
        <v>8</v>
      </c>
      <c r="Q759" s="17">
        <v>1</v>
      </c>
      <c r="R759" s="16">
        <v>3</v>
      </c>
      <c r="S759" s="17"/>
      <c r="T759" s="16"/>
      <c r="U759" s="16"/>
      <c r="V759" s="16">
        <f t="shared" si="22"/>
        <v>28</v>
      </c>
    </row>
    <row r="760" spans="1:22" s="3" customFormat="1" ht="14.25" x14ac:dyDescent="0.2">
      <c r="A760" s="3" t="s">
        <v>668</v>
      </c>
      <c r="B760" s="3" t="s">
        <v>667</v>
      </c>
      <c r="C760" s="3" t="s">
        <v>670</v>
      </c>
      <c r="D760" s="3" t="s">
        <v>669</v>
      </c>
      <c r="E760" s="3" t="s">
        <v>678</v>
      </c>
      <c r="F760" s="3" t="s">
        <v>679</v>
      </c>
      <c r="G760" s="17" t="s">
        <v>92</v>
      </c>
      <c r="H760" s="16">
        <v>5</v>
      </c>
      <c r="I760" s="17" t="s">
        <v>85</v>
      </c>
      <c r="J760" s="16">
        <v>8</v>
      </c>
      <c r="K760" s="17">
        <v>2</v>
      </c>
      <c r="L760" s="16">
        <v>3</v>
      </c>
      <c r="M760" s="17">
        <v>2</v>
      </c>
      <c r="N760" s="16">
        <v>1</v>
      </c>
      <c r="O760" s="17">
        <v>1</v>
      </c>
      <c r="P760" s="16">
        <v>8</v>
      </c>
      <c r="Q760" s="17"/>
      <c r="R760" s="16"/>
      <c r="S760" s="17"/>
      <c r="T760" s="16"/>
      <c r="U760" s="16"/>
      <c r="V760" s="16">
        <f t="shared" si="22"/>
        <v>25</v>
      </c>
    </row>
    <row r="761" spans="1:22" s="3" customFormat="1" ht="14.25" x14ac:dyDescent="0.2">
      <c r="A761" s="3" t="s">
        <v>668</v>
      </c>
      <c r="B761" s="3" t="s">
        <v>667</v>
      </c>
      <c r="C761" s="3" t="s">
        <v>2473</v>
      </c>
      <c r="D761" s="3" t="s">
        <v>680</v>
      </c>
      <c r="E761" s="3" t="s">
        <v>1200</v>
      </c>
      <c r="F761" s="3" t="s">
        <v>681</v>
      </c>
      <c r="G761" s="17" t="s">
        <v>88</v>
      </c>
      <c r="H761" s="16">
        <v>0</v>
      </c>
      <c r="I761" s="17" t="s">
        <v>85</v>
      </c>
      <c r="J761" s="16">
        <v>8</v>
      </c>
      <c r="K761" s="17">
        <v>2</v>
      </c>
      <c r="L761" s="16">
        <v>3</v>
      </c>
      <c r="M761" s="17">
        <v>2</v>
      </c>
      <c r="N761" s="16">
        <v>1</v>
      </c>
      <c r="O761" s="17">
        <v>1</v>
      </c>
      <c r="P761" s="16">
        <v>8</v>
      </c>
      <c r="Q761" s="17">
        <v>1</v>
      </c>
      <c r="R761" s="16">
        <v>3</v>
      </c>
      <c r="S761" s="17">
        <v>1</v>
      </c>
      <c r="T761" s="16">
        <v>3</v>
      </c>
      <c r="U761" s="16">
        <v>3</v>
      </c>
      <c r="V761" s="16">
        <f t="shared" si="22"/>
        <v>29</v>
      </c>
    </row>
    <row r="762" spans="1:22" s="3" customFormat="1" ht="14.25" x14ac:dyDescent="0.2">
      <c r="A762" s="3" t="s">
        <v>1201</v>
      </c>
      <c r="B762" s="3" t="s">
        <v>1202</v>
      </c>
      <c r="C762" s="3" t="s">
        <v>1203</v>
      </c>
      <c r="D762" s="3" t="s">
        <v>688</v>
      </c>
      <c r="E762" s="3" t="s">
        <v>1204</v>
      </c>
      <c r="F762" s="3" t="s">
        <v>1491</v>
      </c>
      <c r="G762" s="17" t="s">
        <v>142</v>
      </c>
      <c r="H762" s="16">
        <v>1</v>
      </c>
      <c r="I762" s="17" t="s">
        <v>85</v>
      </c>
      <c r="J762" s="16">
        <v>8</v>
      </c>
      <c r="K762" s="17"/>
      <c r="L762" s="16"/>
      <c r="M762" s="17"/>
      <c r="N762" s="16"/>
      <c r="O762" s="17">
        <v>1</v>
      </c>
      <c r="P762" s="16">
        <v>8</v>
      </c>
      <c r="Q762" s="17"/>
      <c r="R762" s="16"/>
      <c r="S762" s="17">
        <v>1</v>
      </c>
      <c r="T762" s="16">
        <v>3</v>
      </c>
      <c r="U762" s="16">
        <v>3</v>
      </c>
      <c r="V762" s="16">
        <f t="shared" si="22"/>
        <v>23</v>
      </c>
    </row>
    <row r="763" spans="1:22" s="3" customFormat="1" ht="14.25" x14ac:dyDescent="0.2">
      <c r="A763" s="3" t="s">
        <v>690</v>
      </c>
      <c r="B763" s="3" t="s">
        <v>689</v>
      </c>
      <c r="C763" s="3" t="s">
        <v>692</v>
      </c>
      <c r="D763" s="3" t="s">
        <v>691</v>
      </c>
      <c r="E763" s="3" t="s">
        <v>734</v>
      </c>
      <c r="F763" s="3" t="s">
        <v>735</v>
      </c>
      <c r="G763" s="17" t="s">
        <v>85</v>
      </c>
      <c r="H763" s="16">
        <v>5</v>
      </c>
      <c r="I763" s="17" t="s">
        <v>85</v>
      </c>
      <c r="J763" s="16">
        <v>8</v>
      </c>
      <c r="K763" s="17"/>
      <c r="L763" s="16"/>
      <c r="M763" s="17"/>
      <c r="N763" s="16"/>
      <c r="O763" s="17">
        <v>2</v>
      </c>
      <c r="P763" s="16">
        <v>6</v>
      </c>
      <c r="Q763" s="17">
        <v>2</v>
      </c>
      <c r="R763" s="16">
        <v>1</v>
      </c>
      <c r="S763" s="17">
        <v>1</v>
      </c>
      <c r="T763" s="16">
        <v>3</v>
      </c>
      <c r="U763" s="16"/>
      <c r="V763" s="16">
        <f t="shared" si="22"/>
        <v>23</v>
      </c>
    </row>
    <row r="764" spans="1:22" s="3" customFormat="1" ht="14.25" x14ac:dyDescent="0.2">
      <c r="A764" s="3" t="s">
        <v>690</v>
      </c>
      <c r="B764" s="3" t="s">
        <v>689</v>
      </c>
      <c r="C764" s="3" t="s">
        <v>692</v>
      </c>
      <c r="D764" s="3" t="s">
        <v>691</v>
      </c>
      <c r="E764" s="3" t="s">
        <v>1243</v>
      </c>
      <c r="F764" s="3" t="s">
        <v>788</v>
      </c>
      <c r="G764" s="17" t="s">
        <v>92</v>
      </c>
      <c r="H764" s="16">
        <v>5</v>
      </c>
      <c r="I764" s="17" t="s">
        <v>85</v>
      </c>
      <c r="J764" s="16">
        <v>8</v>
      </c>
      <c r="K764" s="17"/>
      <c r="L764" s="16"/>
      <c r="M764" s="17"/>
      <c r="N764" s="16"/>
      <c r="O764" s="17">
        <v>2</v>
      </c>
      <c r="P764" s="16">
        <v>6</v>
      </c>
      <c r="Q764" s="17">
        <v>2</v>
      </c>
      <c r="R764" s="16">
        <v>1</v>
      </c>
      <c r="S764" s="17">
        <v>1</v>
      </c>
      <c r="T764" s="16">
        <v>3</v>
      </c>
      <c r="U764" s="16"/>
      <c r="V764" s="16">
        <f t="shared" si="22"/>
        <v>23</v>
      </c>
    </row>
    <row r="765" spans="1:22" s="3" customFormat="1" ht="14.25" x14ac:dyDescent="0.2">
      <c r="A765" s="3" t="s">
        <v>948</v>
      </c>
      <c r="B765" s="3" t="s">
        <v>968</v>
      </c>
      <c r="C765" s="3" t="s">
        <v>950</v>
      </c>
      <c r="D765" s="3" t="s">
        <v>949</v>
      </c>
      <c r="E765" s="3" t="s">
        <v>954</v>
      </c>
      <c r="F765" s="3" t="s">
        <v>955</v>
      </c>
      <c r="G765" s="17" t="s">
        <v>92</v>
      </c>
      <c r="H765" s="16">
        <v>5</v>
      </c>
      <c r="I765" s="17" t="s">
        <v>85</v>
      </c>
      <c r="J765" s="16">
        <v>8</v>
      </c>
      <c r="K765" s="17"/>
      <c r="L765" s="16"/>
      <c r="M765" s="17"/>
      <c r="N765" s="16"/>
      <c r="O765" s="17">
        <v>1</v>
      </c>
      <c r="P765" s="16">
        <v>8</v>
      </c>
      <c r="Q765" s="17">
        <v>2</v>
      </c>
      <c r="R765" s="16">
        <v>1</v>
      </c>
      <c r="S765" s="17">
        <v>1</v>
      </c>
      <c r="T765" s="16">
        <v>3</v>
      </c>
      <c r="U765" s="16"/>
      <c r="V765" s="16">
        <f t="shared" si="22"/>
        <v>25</v>
      </c>
    </row>
    <row r="766" spans="1:22" s="4" customFormat="1" ht="14.25" x14ac:dyDescent="0.2">
      <c r="A766" s="10" t="s">
        <v>1496</v>
      </c>
      <c r="G766" s="9"/>
      <c r="H766" s="10"/>
      <c r="I766" s="9"/>
      <c r="J766" s="10"/>
      <c r="K766" s="9"/>
      <c r="L766" s="10"/>
      <c r="M766" s="9"/>
      <c r="N766" s="10"/>
      <c r="O766" s="9"/>
      <c r="P766" s="10"/>
      <c r="Q766" s="9"/>
      <c r="R766" s="10"/>
      <c r="S766" s="9"/>
      <c r="T766" s="10"/>
      <c r="U766" s="10"/>
      <c r="V766" s="10"/>
    </row>
    <row r="767" spans="1:22" s="4" customFormat="1" ht="14.25" x14ac:dyDescent="0.2">
      <c r="A767" s="4" t="s">
        <v>668</v>
      </c>
      <c r="B767" s="4" t="s">
        <v>667</v>
      </c>
      <c r="C767" s="4" t="s">
        <v>670</v>
      </c>
      <c r="D767" s="4" t="s">
        <v>669</v>
      </c>
      <c r="E767" s="4" t="s">
        <v>1197</v>
      </c>
      <c r="F767" s="4" t="s">
        <v>671</v>
      </c>
      <c r="G767" s="9" t="s">
        <v>85</v>
      </c>
      <c r="H767" s="10">
        <v>5</v>
      </c>
      <c r="I767" s="9" t="s">
        <v>82</v>
      </c>
      <c r="J767" s="10">
        <v>6</v>
      </c>
      <c r="K767" s="9">
        <v>2</v>
      </c>
      <c r="L767" s="10">
        <v>3</v>
      </c>
      <c r="M767" s="9">
        <v>2</v>
      </c>
      <c r="N767" s="10">
        <v>1</v>
      </c>
      <c r="O767" s="9">
        <v>2</v>
      </c>
      <c r="P767" s="10">
        <v>6</v>
      </c>
      <c r="Q767" s="9"/>
      <c r="R767" s="10"/>
      <c r="S767" s="9"/>
      <c r="T767" s="10"/>
      <c r="U767" s="10"/>
      <c r="V767" s="10">
        <f t="shared" ref="V767:V798" si="23">H767+J767+L767+P767+R767+N767+T767+U767</f>
        <v>21</v>
      </c>
    </row>
    <row r="768" spans="1:22" s="4" customFormat="1" ht="14.25" x14ac:dyDescent="0.2">
      <c r="A768" s="4" t="s">
        <v>668</v>
      </c>
      <c r="B768" s="4" t="s">
        <v>667</v>
      </c>
      <c r="C768" s="4" t="s">
        <v>670</v>
      </c>
      <c r="D768" s="4" t="s">
        <v>669</v>
      </c>
      <c r="E768" s="4" t="s">
        <v>674</v>
      </c>
      <c r="F768" s="4" t="s">
        <v>675</v>
      </c>
      <c r="G768" s="9" t="s">
        <v>82</v>
      </c>
      <c r="H768" s="10">
        <v>3</v>
      </c>
      <c r="I768" s="9" t="s">
        <v>82</v>
      </c>
      <c r="J768" s="10">
        <v>6</v>
      </c>
      <c r="K768" s="9">
        <v>2</v>
      </c>
      <c r="L768" s="10">
        <v>3</v>
      </c>
      <c r="M768" s="9">
        <v>2</v>
      </c>
      <c r="N768" s="10">
        <v>1</v>
      </c>
      <c r="O768" s="9">
        <v>2</v>
      </c>
      <c r="P768" s="10">
        <v>6</v>
      </c>
      <c r="Q768" s="9"/>
      <c r="R768" s="10"/>
      <c r="S768" s="9"/>
      <c r="T768" s="10"/>
      <c r="U768" s="10"/>
      <c r="V768" s="10">
        <f t="shared" si="23"/>
        <v>19</v>
      </c>
    </row>
    <row r="769" spans="1:22" s="4" customFormat="1" ht="14.25" x14ac:dyDescent="0.2">
      <c r="A769" s="4" t="s">
        <v>683</v>
      </c>
      <c r="B769" s="4" t="s">
        <v>682</v>
      </c>
      <c r="C769" s="4" t="s">
        <v>685</v>
      </c>
      <c r="D769" s="4" t="s">
        <v>684</v>
      </c>
      <c r="E769" s="4" t="s">
        <v>686</v>
      </c>
      <c r="F769" s="4" t="s">
        <v>687</v>
      </c>
      <c r="G769" s="9" t="s">
        <v>132</v>
      </c>
      <c r="H769" s="10">
        <v>0</v>
      </c>
      <c r="I769" s="9" t="s">
        <v>82</v>
      </c>
      <c r="J769" s="10">
        <v>6</v>
      </c>
      <c r="K769" s="9"/>
      <c r="L769" s="10"/>
      <c r="M769" s="9"/>
      <c r="N769" s="10"/>
      <c r="O769" s="9">
        <v>2</v>
      </c>
      <c r="P769" s="10">
        <v>6</v>
      </c>
      <c r="Q769" s="9">
        <v>2</v>
      </c>
      <c r="R769" s="10">
        <v>1</v>
      </c>
      <c r="S769" s="9"/>
      <c r="T769" s="10"/>
      <c r="U769" s="10"/>
      <c r="V769" s="10">
        <f t="shared" si="23"/>
        <v>13</v>
      </c>
    </row>
    <row r="770" spans="1:22" s="4" customFormat="1" ht="14.25" x14ac:dyDescent="0.2">
      <c r="A770" s="4" t="s">
        <v>690</v>
      </c>
      <c r="B770" s="4" t="s">
        <v>689</v>
      </c>
      <c r="C770" s="4" t="s">
        <v>692</v>
      </c>
      <c r="D770" s="4" t="s">
        <v>691</v>
      </c>
      <c r="E770" s="4" t="s">
        <v>693</v>
      </c>
      <c r="F770" s="4" t="s">
        <v>694</v>
      </c>
      <c r="G770" s="9" t="s">
        <v>87</v>
      </c>
      <c r="H770" s="10">
        <v>0</v>
      </c>
      <c r="I770" s="9" t="s">
        <v>85</v>
      </c>
      <c r="J770" s="10">
        <v>8</v>
      </c>
      <c r="K770" s="9"/>
      <c r="L770" s="10"/>
      <c r="M770" s="9"/>
      <c r="N770" s="10"/>
      <c r="O770" s="9"/>
      <c r="P770" s="10"/>
      <c r="Q770" s="9"/>
      <c r="R770" s="10"/>
      <c r="S770" s="9">
        <v>1</v>
      </c>
      <c r="T770" s="10">
        <v>3</v>
      </c>
      <c r="U770" s="10"/>
      <c r="V770" s="10">
        <f t="shared" si="23"/>
        <v>11</v>
      </c>
    </row>
    <row r="771" spans="1:22" s="4" customFormat="1" ht="14.25" x14ac:dyDescent="0.2">
      <c r="A771" s="4" t="s">
        <v>690</v>
      </c>
      <c r="B771" s="4" t="s">
        <v>689</v>
      </c>
      <c r="C771" s="4" t="s">
        <v>692</v>
      </c>
      <c r="D771" s="4" t="s">
        <v>691</v>
      </c>
      <c r="E771" s="4" t="s">
        <v>695</v>
      </c>
      <c r="F771" s="4" t="s">
        <v>696</v>
      </c>
      <c r="G771" s="9" t="s">
        <v>87</v>
      </c>
      <c r="H771" s="10">
        <v>0</v>
      </c>
      <c r="I771" s="9" t="s">
        <v>82</v>
      </c>
      <c r="J771" s="10">
        <v>6</v>
      </c>
      <c r="K771" s="9"/>
      <c r="L771" s="10"/>
      <c r="M771" s="9"/>
      <c r="N771" s="10"/>
      <c r="O771" s="9">
        <v>2</v>
      </c>
      <c r="P771" s="10">
        <v>6</v>
      </c>
      <c r="Q771" s="9"/>
      <c r="R771" s="10"/>
      <c r="S771" s="9">
        <v>1</v>
      </c>
      <c r="T771" s="10">
        <v>3</v>
      </c>
      <c r="U771" s="10"/>
      <c r="V771" s="10">
        <f t="shared" si="23"/>
        <v>15</v>
      </c>
    </row>
    <row r="772" spans="1:22" s="4" customFormat="1" ht="14.25" x14ac:dyDescent="0.2">
      <c r="A772" s="4" t="s">
        <v>690</v>
      </c>
      <c r="B772" s="4" t="s">
        <v>689</v>
      </c>
      <c r="C772" s="4" t="s">
        <v>692</v>
      </c>
      <c r="D772" s="4" t="s">
        <v>691</v>
      </c>
      <c r="E772" s="4" t="s">
        <v>1205</v>
      </c>
      <c r="F772" s="4" t="s">
        <v>697</v>
      </c>
      <c r="G772" s="9" t="s">
        <v>142</v>
      </c>
      <c r="H772" s="10">
        <v>1</v>
      </c>
      <c r="I772" s="9" t="s">
        <v>85</v>
      </c>
      <c r="J772" s="10">
        <v>8</v>
      </c>
      <c r="K772" s="9"/>
      <c r="L772" s="10"/>
      <c r="M772" s="9"/>
      <c r="N772" s="10"/>
      <c r="O772" s="9">
        <v>2</v>
      </c>
      <c r="P772" s="10">
        <v>6</v>
      </c>
      <c r="Q772" s="9">
        <v>2</v>
      </c>
      <c r="R772" s="10">
        <v>1</v>
      </c>
      <c r="S772" s="9"/>
      <c r="T772" s="10"/>
      <c r="U772" s="10"/>
      <c r="V772" s="10">
        <f t="shared" si="23"/>
        <v>16</v>
      </c>
    </row>
    <row r="773" spans="1:22" s="4" customFormat="1" ht="14.25" x14ac:dyDescent="0.2">
      <c r="A773" s="4" t="s">
        <v>690</v>
      </c>
      <c r="B773" s="4" t="s">
        <v>689</v>
      </c>
      <c r="C773" s="4" t="s">
        <v>692</v>
      </c>
      <c r="D773" s="4" t="s">
        <v>691</v>
      </c>
      <c r="E773" s="4" t="s">
        <v>969</v>
      </c>
      <c r="F773" s="4" t="s">
        <v>698</v>
      </c>
      <c r="G773" s="9" t="s">
        <v>87</v>
      </c>
      <c r="H773" s="10">
        <v>0</v>
      </c>
      <c r="I773" s="9" t="s">
        <v>85</v>
      </c>
      <c r="J773" s="10">
        <v>8</v>
      </c>
      <c r="K773" s="9"/>
      <c r="L773" s="10"/>
      <c r="M773" s="9"/>
      <c r="N773" s="10"/>
      <c r="O773" s="9"/>
      <c r="P773" s="10"/>
      <c r="Q773" s="9"/>
      <c r="R773" s="10"/>
      <c r="S773" s="9">
        <v>1</v>
      </c>
      <c r="T773" s="10">
        <v>3</v>
      </c>
      <c r="U773" s="10"/>
      <c r="V773" s="10">
        <f t="shared" si="23"/>
        <v>11</v>
      </c>
    </row>
    <row r="774" spans="1:22" s="4" customFormat="1" ht="14.25" x14ac:dyDescent="0.2">
      <c r="A774" s="4" t="s">
        <v>690</v>
      </c>
      <c r="B774" s="4" t="s">
        <v>689</v>
      </c>
      <c r="C774" s="4" t="s">
        <v>692</v>
      </c>
      <c r="D774" s="4" t="s">
        <v>691</v>
      </c>
      <c r="E774" s="4" t="s">
        <v>1206</v>
      </c>
      <c r="F774" s="4" t="s">
        <v>699</v>
      </c>
      <c r="G774" s="9" t="s">
        <v>132</v>
      </c>
      <c r="H774" s="10">
        <v>0</v>
      </c>
      <c r="I774" s="9" t="s">
        <v>85</v>
      </c>
      <c r="J774" s="10">
        <v>8</v>
      </c>
      <c r="K774" s="9"/>
      <c r="L774" s="10"/>
      <c r="M774" s="9"/>
      <c r="N774" s="10"/>
      <c r="O774" s="9"/>
      <c r="P774" s="10"/>
      <c r="Q774" s="9"/>
      <c r="R774" s="10"/>
      <c r="S774" s="9">
        <v>1</v>
      </c>
      <c r="T774" s="10">
        <v>3</v>
      </c>
      <c r="U774" s="10"/>
      <c r="V774" s="10">
        <f t="shared" si="23"/>
        <v>11</v>
      </c>
    </row>
    <row r="775" spans="1:22" s="4" customFormat="1" ht="14.25" x14ac:dyDescent="0.2">
      <c r="A775" s="4" t="s">
        <v>690</v>
      </c>
      <c r="B775" s="4" t="s">
        <v>689</v>
      </c>
      <c r="C775" s="4" t="s">
        <v>692</v>
      </c>
      <c r="D775" s="4" t="s">
        <v>691</v>
      </c>
      <c r="E775" s="4" t="s">
        <v>1207</v>
      </c>
      <c r="F775" s="4" t="s">
        <v>700</v>
      </c>
      <c r="G775" s="9" t="s">
        <v>142</v>
      </c>
      <c r="H775" s="10">
        <v>1</v>
      </c>
      <c r="I775" s="9" t="s">
        <v>85</v>
      </c>
      <c r="J775" s="10">
        <v>8</v>
      </c>
      <c r="K775" s="9"/>
      <c r="L775" s="10"/>
      <c r="M775" s="9"/>
      <c r="N775" s="10"/>
      <c r="O775" s="9">
        <v>2</v>
      </c>
      <c r="P775" s="10">
        <v>6</v>
      </c>
      <c r="Q775" s="9"/>
      <c r="R775" s="10"/>
      <c r="S775" s="9"/>
      <c r="T775" s="10"/>
      <c r="U775" s="10"/>
      <c r="V775" s="10">
        <f t="shared" si="23"/>
        <v>15</v>
      </c>
    </row>
    <row r="776" spans="1:22" s="4" customFormat="1" ht="14.25" x14ac:dyDescent="0.2">
      <c r="A776" s="4" t="s">
        <v>690</v>
      </c>
      <c r="B776" s="4" t="s">
        <v>689</v>
      </c>
      <c r="C776" s="4" t="s">
        <v>692</v>
      </c>
      <c r="D776" s="4" t="s">
        <v>691</v>
      </c>
      <c r="E776" s="4" t="s">
        <v>1208</v>
      </c>
      <c r="F776" s="4" t="s">
        <v>701</v>
      </c>
      <c r="G776" s="9" t="s">
        <v>103</v>
      </c>
      <c r="H776" s="10">
        <v>3</v>
      </c>
      <c r="I776" s="9" t="s">
        <v>82</v>
      </c>
      <c r="J776" s="10">
        <v>6</v>
      </c>
      <c r="K776" s="9"/>
      <c r="L776" s="10"/>
      <c r="M776" s="9"/>
      <c r="N776" s="10"/>
      <c r="O776" s="9"/>
      <c r="P776" s="10"/>
      <c r="Q776" s="9"/>
      <c r="R776" s="10"/>
      <c r="S776" s="9">
        <v>1</v>
      </c>
      <c r="T776" s="10">
        <v>3</v>
      </c>
      <c r="U776" s="10"/>
      <c r="V776" s="10">
        <f t="shared" si="23"/>
        <v>12</v>
      </c>
    </row>
    <row r="777" spans="1:22" s="4" customFormat="1" ht="14.25" x14ac:dyDescent="0.2">
      <c r="A777" s="4" t="s">
        <v>690</v>
      </c>
      <c r="B777" s="4" t="s">
        <v>689</v>
      </c>
      <c r="C777" s="4" t="s">
        <v>692</v>
      </c>
      <c r="D777" s="4" t="s">
        <v>691</v>
      </c>
      <c r="E777" s="4" t="s">
        <v>702</v>
      </c>
      <c r="F777" s="4" t="s">
        <v>703</v>
      </c>
      <c r="G777" s="9" t="s">
        <v>92</v>
      </c>
      <c r="H777" s="10">
        <v>5</v>
      </c>
      <c r="I777" s="9" t="s">
        <v>85</v>
      </c>
      <c r="J777" s="10">
        <v>8</v>
      </c>
      <c r="K777" s="9"/>
      <c r="L777" s="10"/>
      <c r="M777" s="9"/>
      <c r="N777" s="10"/>
      <c r="O777" s="9"/>
      <c r="P777" s="10"/>
      <c r="Q777" s="9"/>
      <c r="R777" s="10"/>
      <c r="S777" s="9">
        <v>1</v>
      </c>
      <c r="T777" s="10">
        <v>3</v>
      </c>
      <c r="U777" s="10"/>
      <c r="V777" s="10">
        <f t="shared" si="23"/>
        <v>16</v>
      </c>
    </row>
    <row r="778" spans="1:22" s="4" customFormat="1" ht="14.25" x14ac:dyDescent="0.2">
      <c r="A778" s="4" t="s">
        <v>690</v>
      </c>
      <c r="B778" s="4" t="s">
        <v>689</v>
      </c>
      <c r="C778" s="4" t="s">
        <v>692</v>
      </c>
      <c r="D778" s="4" t="s">
        <v>691</v>
      </c>
      <c r="E778" s="4" t="s">
        <v>1209</v>
      </c>
      <c r="F778" s="4" t="s">
        <v>704</v>
      </c>
      <c r="G778" s="9" t="s">
        <v>103</v>
      </c>
      <c r="H778" s="10">
        <v>3</v>
      </c>
      <c r="I778" s="9" t="s">
        <v>82</v>
      </c>
      <c r="J778" s="10">
        <v>6</v>
      </c>
      <c r="K778" s="9"/>
      <c r="L778" s="10"/>
      <c r="M778" s="9"/>
      <c r="N778" s="10"/>
      <c r="O778" s="9">
        <v>2</v>
      </c>
      <c r="P778" s="10">
        <v>6</v>
      </c>
      <c r="Q778" s="9"/>
      <c r="R778" s="10"/>
      <c r="S778" s="9">
        <v>1</v>
      </c>
      <c r="T778" s="10">
        <v>3</v>
      </c>
      <c r="U778" s="10"/>
      <c r="V778" s="10">
        <f t="shared" si="23"/>
        <v>18</v>
      </c>
    </row>
    <row r="779" spans="1:22" s="4" customFormat="1" ht="14.25" customHeight="1" x14ac:dyDescent="0.2">
      <c r="A779" s="4" t="s">
        <v>690</v>
      </c>
      <c r="B779" s="4" t="s">
        <v>689</v>
      </c>
      <c r="C779" s="4" t="s">
        <v>692</v>
      </c>
      <c r="D779" s="4" t="s">
        <v>691</v>
      </c>
      <c r="E779" s="4" t="s">
        <v>1210</v>
      </c>
      <c r="F779" s="4" t="s">
        <v>705</v>
      </c>
      <c r="G779" s="9" t="s">
        <v>92</v>
      </c>
      <c r="H779" s="10">
        <v>5</v>
      </c>
      <c r="I779" s="9" t="s">
        <v>85</v>
      </c>
      <c r="J779" s="10">
        <v>8</v>
      </c>
      <c r="K779" s="9"/>
      <c r="L779" s="10"/>
      <c r="M779" s="9"/>
      <c r="N779" s="10"/>
      <c r="O779" s="9"/>
      <c r="P779" s="10"/>
      <c r="Q779" s="9"/>
      <c r="R779" s="10"/>
      <c r="S779" s="9">
        <v>1</v>
      </c>
      <c r="T779" s="10">
        <v>3</v>
      </c>
      <c r="U779" s="10"/>
      <c r="V779" s="10">
        <f t="shared" si="23"/>
        <v>16</v>
      </c>
    </row>
    <row r="780" spans="1:22" s="4" customFormat="1" ht="14.25" x14ac:dyDescent="0.2">
      <c r="A780" s="4" t="s">
        <v>690</v>
      </c>
      <c r="B780" s="4" t="s">
        <v>689</v>
      </c>
      <c r="C780" s="4" t="s">
        <v>692</v>
      </c>
      <c r="D780" s="4" t="s">
        <v>691</v>
      </c>
      <c r="E780" s="4" t="s">
        <v>706</v>
      </c>
      <c r="F780" s="4" t="s">
        <v>1211</v>
      </c>
      <c r="G780" s="9" t="s">
        <v>87</v>
      </c>
      <c r="H780" s="10">
        <v>0</v>
      </c>
      <c r="I780" s="9" t="s">
        <v>85</v>
      </c>
      <c r="J780" s="10">
        <v>8</v>
      </c>
      <c r="K780" s="9"/>
      <c r="L780" s="10"/>
      <c r="M780" s="9"/>
      <c r="N780" s="10"/>
      <c r="O780" s="9"/>
      <c r="P780" s="10"/>
      <c r="Q780" s="9"/>
      <c r="R780" s="10"/>
      <c r="S780" s="9">
        <v>1</v>
      </c>
      <c r="T780" s="10">
        <v>3</v>
      </c>
      <c r="U780" s="10"/>
      <c r="V780" s="10">
        <f t="shared" si="23"/>
        <v>11</v>
      </c>
    </row>
    <row r="781" spans="1:22" s="4" customFormat="1" ht="15" customHeight="1" x14ac:dyDescent="0.2">
      <c r="A781" s="4" t="s">
        <v>690</v>
      </c>
      <c r="B781" s="4" t="s">
        <v>689</v>
      </c>
      <c r="C781" s="4" t="s">
        <v>692</v>
      </c>
      <c r="D781" s="4" t="s">
        <v>691</v>
      </c>
      <c r="E781" s="4" t="s">
        <v>1212</v>
      </c>
      <c r="F781" s="4" t="s">
        <v>1213</v>
      </c>
      <c r="G781" s="9" t="s">
        <v>142</v>
      </c>
      <c r="H781" s="10">
        <v>1</v>
      </c>
      <c r="I781" s="9" t="s">
        <v>82</v>
      </c>
      <c r="J781" s="10">
        <v>6</v>
      </c>
      <c r="K781" s="9"/>
      <c r="L781" s="10"/>
      <c r="M781" s="9"/>
      <c r="N781" s="10"/>
      <c r="O781" s="9">
        <v>2</v>
      </c>
      <c r="P781" s="10">
        <v>6</v>
      </c>
      <c r="Q781" s="9"/>
      <c r="R781" s="10"/>
      <c r="S781" s="9">
        <v>1</v>
      </c>
      <c r="T781" s="10">
        <v>3</v>
      </c>
      <c r="U781" s="10"/>
      <c r="V781" s="10">
        <f t="shared" si="23"/>
        <v>16</v>
      </c>
    </row>
    <row r="782" spans="1:22" s="4" customFormat="1" ht="14.25" x14ac:dyDescent="0.2">
      <c r="A782" s="4" t="s">
        <v>690</v>
      </c>
      <c r="B782" s="4" t="s">
        <v>689</v>
      </c>
      <c r="C782" s="4" t="s">
        <v>692</v>
      </c>
      <c r="D782" s="4" t="s">
        <v>691</v>
      </c>
      <c r="E782" s="4" t="s">
        <v>1214</v>
      </c>
      <c r="F782" s="4" t="s">
        <v>707</v>
      </c>
      <c r="G782" s="9" t="s">
        <v>92</v>
      </c>
      <c r="H782" s="10">
        <v>5</v>
      </c>
      <c r="I782" s="9" t="s">
        <v>85</v>
      </c>
      <c r="J782" s="10">
        <v>8</v>
      </c>
      <c r="K782" s="9"/>
      <c r="L782" s="10"/>
      <c r="M782" s="9"/>
      <c r="N782" s="10"/>
      <c r="O782" s="9"/>
      <c r="P782" s="10"/>
      <c r="Q782" s="9"/>
      <c r="R782" s="10"/>
      <c r="S782" s="9">
        <v>1</v>
      </c>
      <c r="T782" s="10">
        <v>3</v>
      </c>
      <c r="U782" s="10"/>
      <c r="V782" s="10">
        <f t="shared" si="23"/>
        <v>16</v>
      </c>
    </row>
    <row r="783" spans="1:22" s="4" customFormat="1" ht="14.25" x14ac:dyDescent="0.2">
      <c r="A783" s="4" t="s">
        <v>690</v>
      </c>
      <c r="B783" s="4" t="s">
        <v>689</v>
      </c>
      <c r="C783" s="4" t="s">
        <v>692</v>
      </c>
      <c r="D783" s="4" t="s">
        <v>691</v>
      </c>
      <c r="E783" s="4" t="s">
        <v>708</v>
      </c>
      <c r="F783" s="4" t="s">
        <v>709</v>
      </c>
      <c r="G783" s="9" t="s">
        <v>87</v>
      </c>
      <c r="H783" s="10">
        <v>0</v>
      </c>
      <c r="I783" s="9" t="s">
        <v>85</v>
      </c>
      <c r="J783" s="10">
        <v>8</v>
      </c>
      <c r="K783" s="9"/>
      <c r="L783" s="10"/>
      <c r="M783" s="9"/>
      <c r="N783" s="10"/>
      <c r="O783" s="9"/>
      <c r="P783" s="10"/>
      <c r="Q783" s="9"/>
      <c r="R783" s="10"/>
      <c r="S783" s="9">
        <v>1</v>
      </c>
      <c r="T783" s="10">
        <v>3</v>
      </c>
      <c r="U783" s="10"/>
      <c r="V783" s="10">
        <f t="shared" si="23"/>
        <v>11</v>
      </c>
    </row>
    <row r="784" spans="1:22" s="4" customFormat="1" ht="14.25" x14ac:dyDescent="0.2">
      <c r="A784" s="4" t="s">
        <v>690</v>
      </c>
      <c r="B784" s="4" t="s">
        <v>689</v>
      </c>
      <c r="C784" s="4" t="s">
        <v>692</v>
      </c>
      <c r="D784" s="4" t="s">
        <v>691</v>
      </c>
      <c r="E784" s="4" t="s">
        <v>710</v>
      </c>
      <c r="F784" s="4" t="s">
        <v>711</v>
      </c>
      <c r="G784" s="9" t="s">
        <v>92</v>
      </c>
      <c r="H784" s="10">
        <v>5</v>
      </c>
      <c r="I784" s="9" t="s">
        <v>85</v>
      </c>
      <c r="J784" s="10">
        <v>8</v>
      </c>
      <c r="K784" s="9"/>
      <c r="L784" s="10"/>
      <c r="M784" s="9"/>
      <c r="N784" s="10"/>
      <c r="O784" s="9"/>
      <c r="P784" s="10"/>
      <c r="Q784" s="9"/>
      <c r="R784" s="10"/>
      <c r="S784" s="9">
        <v>1</v>
      </c>
      <c r="T784" s="10">
        <v>3</v>
      </c>
      <c r="U784" s="10"/>
      <c r="V784" s="10">
        <f t="shared" si="23"/>
        <v>16</v>
      </c>
    </row>
    <row r="785" spans="1:22" s="4" customFormat="1" ht="14.25" x14ac:dyDescent="0.2">
      <c r="A785" s="4" t="s">
        <v>690</v>
      </c>
      <c r="B785" s="4" t="s">
        <v>689</v>
      </c>
      <c r="C785" s="4" t="s">
        <v>692</v>
      </c>
      <c r="D785" s="4" t="s">
        <v>691</v>
      </c>
      <c r="E785" s="4" t="s">
        <v>712</v>
      </c>
      <c r="F785" s="4" t="s">
        <v>713</v>
      </c>
      <c r="G785" s="9" t="s">
        <v>142</v>
      </c>
      <c r="H785" s="10">
        <v>1</v>
      </c>
      <c r="I785" s="9" t="s">
        <v>82</v>
      </c>
      <c r="J785" s="10">
        <v>6</v>
      </c>
      <c r="K785" s="9"/>
      <c r="L785" s="10"/>
      <c r="M785" s="9"/>
      <c r="N785" s="10"/>
      <c r="O785" s="9">
        <v>2</v>
      </c>
      <c r="P785" s="10">
        <v>6</v>
      </c>
      <c r="Q785" s="9"/>
      <c r="R785" s="10"/>
      <c r="S785" s="9"/>
      <c r="T785" s="10"/>
      <c r="U785" s="10"/>
      <c r="V785" s="10">
        <f t="shared" si="23"/>
        <v>13</v>
      </c>
    </row>
    <row r="786" spans="1:22" s="4" customFormat="1" ht="14.25" x14ac:dyDescent="0.2">
      <c r="A786" s="4" t="s">
        <v>690</v>
      </c>
      <c r="B786" s="4" t="s">
        <v>689</v>
      </c>
      <c r="C786" s="4" t="s">
        <v>692</v>
      </c>
      <c r="D786" s="4" t="s">
        <v>691</v>
      </c>
      <c r="E786" s="4" t="s">
        <v>1215</v>
      </c>
      <c r="F786" s="4" t="s">
        <v>714</v>
      </c>
      <c r="G786" s="9" t="s">
        <v>92</v>
      </c>
      <c r="H786" s="10">
        <v>5</v>
      </c>
      <c r="I786" s="9" t="s">
        <v>85</v>
      </c>
      <c r="J786" s="10">
        <v>8</v>
      </c>
      <c r="K786" s="9"/>
      <c r="L786" s="10"/>
      <c r="M786" s="9"/>
      <c r="N786" s="10"/>
      <c r="O786" s="9"/>
      <c r="P786" s="10"/>
      <c r="Q786" s="9"/>
      <c r="R786" s="10"/>
      <c r="S786" s="9">
        <v>1</v>
      </c>
      <c r="T786" s="10">
        <v>3</v>
      </c>
      <c r="U786" s="10"/>
      <c r="V786" s="10">
        <f t="shared" si="23"/>
        <v>16</v>
      </c>
    </row>
    <row r="787" spans="1:22" s="4" customFormat="1" ht="14.25" x14ac:dyDescent="0.2">
      <c r="A787" s="4" t="s">
        <v>690</v>
      </c>
      <c r="B787" s="4" t="s">
        <v>689</v>
      </c>
      <c r="C787" s="4" t="s">
        <v>692</v>
      </c>
      <c r="D787" s="4" t="s">
        <v>691</v>
      </c>
      <c r="E787" s="4" t="s">
        <v>715</v>
      </c>
      <c r="F787" s="4" t="s">
        <v>716</v>
      </c>
      <c r="G787" s="9" t="s">
        <v>87</v>
      </c>
      <c r="H787" s="10">
        <v>0</v>
      </c>
      <c r="I787" s="9" t="s">
        <v>85</v>
      </c>
      <c r="J787" s="10">
        <v>8</v>
      </c>
      <c r="K787" s="9"/>
      <c r="L787" s="10"/>
      <c r="M787" s="9"/>
      <c r="N787" s="10"/>
      <c r="O787" s="9">
        <v>2</v>
      </c>
      <c r="P787" s="10">
        <v>6</v>
      </c>
      <c r="Q787" s="9"/>
      <c r="R787" s="10"/>
      <c r="S787" s="9">
        <v>1</v>
      </c>
      <c r="T787" s="10">
        <v>3</v>
      </c>
      <c r="U787" s="10"/>
      <c r="V787" s="10">
        <f t="shared" si="23"/>
        <v>17</v>
      </c>
    </row>
    <row r="788" spans="1:22" s="4" customFormat="1" ht="14.25" x14ac:dyDescent="0.2">
      <c r="A788" s="4" t="s">
        <v>690</v>
      </c>
      <c r="B788" s="4" t="s">
        <v>689</v>
      </c>
      <c r="C788" s="4" t="s">
        <v>692</v>
      </c>
      <c r="D788" s="4" t="s">
        <v>691</v>
      </c>
      <c r="E788" s="4" t="s">
        <v>717</v>
      </c>
      <c r="F788" s="4" t="s">
        <v>718</v>
      </c>
      <c r="G788" s="9" t="s">
        <v>87</v>
      </c>
      <c r="H788" s="10">
        <v>0</v>
      </c>
      <c r="I788" s="9" t="s">
        <v>85</v>
      </c>
      <c r="J788" s="10">
        <v>8</v>
      </c>
      <c r="K788" s="9"/>
      <c r="L788" s="10"/>
      <c r="M788" s="9"/>
      <c r="N788" s="10"/>
      <c r="O788" s="9">
        <v>1</v>
      </c>
      <c r="P788" s="10">
        <v>8</v>
      </c>
      <c r="Q788" s="9"/>
      <c r="R788" s="10"/>
      <c r="S788" s="9">
        <v>1</v>
      </c>
      <c r="T788" s="10">
        <v>3</v>
      </c>
      <c r="U788" s="10"/>
      <c r="V788" s="10">
        <f t="shared" si="23"/>
        <v>19</v>
      </c>
    </row>
    <row r="789" spans="1:22" s="4" customFormat="1" ht="14.25" x14ac:dyDescent="0.2">
      <c r="A789" s="4" t="s">
        <v>690</v>
      </c>
      <c r="B789" s="4" t="s">
        <v>689</v>
      </c>
      <c r="C789" s="4" t="s">
        <v>692</v>
      </c>
      <c r="D789" s="4" t="s">
        <v>691</v>
      </c>
      <c r="E789" s="4" t="s">
        <v>719</v>
      </c>
      <c r="F789" s="4" t="s">
        <v>1216</v>
      </c>
      <c r="G789" s="9" t="s">
        <v>87</v>
      </c>
      <c r="H789" s="10">
        <v>0</v>
      </c>
      <c r="I789" s="9" t="s">
        <v>80</v>
      </c>
      <c r="J789" s="10">
        <v>2</v>
      </c>
      <c r="K789" s="9"/>
      <c r="L789" s="10"/>
      <c r="M789" s="9"/>
      <c r="N789" s="10"/>
      <c r="O789" s="9">
        <v>2</v>
      </c>
      <c r="P789" s="10">
        <v>6</v>
      </c>
      <c r="Q789" s="9"/>
      <c r="R789" s="10"/>
      <c r="S789" s="9">
        <v>1</v>
      </c>
      <c r="T789" s="10">
        <v>3</v>
      </c>
      <c r="U789" s="10"/>
      <c r="V789" s="10">
        <f t="shared" si="23"/>
        <v>11</v>
      </c>
    </row>
    <row r="790" spans="1:22" s="4" customFormat="1" ht="14.25" x14ac:dyDescent="0.2">
      <c r="A790" s="4" t="s">
        <v>690</v>
      </c>
      <c r="B790" s="4" t="s">
        <v>689</v>
      </c>
      <c r="C790" s="4" t="s">
        <v>692</v>
      </c>
      <c r="D790" s="4" t="s">
        <v>691</v>
      </c>
      <c r="E790" s="4" t="s">
        <v>720</v>
      </c>
      <c r="F790" s="4" t="s">
        <v>721</v>
      </c>
      <c r="G790" s="9" t="s">
        <v>87</v>
      </c>
      <c r="H790" s="10">
        <v>0</v>
      </c>
      <c r="I790" s="9" t="s">
        <v>82</v>
      </c>
      <c r="J790" s="10">
        <v>6</v>
      </c>
      <c r="K790" s="9"/>
      <c r="L790" s="10"/>
      <c r="M790" s="9"/>
      <c r="N790" s="10"/>
      <c r="O790" s="9">
        <v>2</v>
      </c>
      <c r="P790" s="10">
        <v>6</v>
      </c>
      <c r="Q790" s="9"/>
      <c r="R790" s="10"/>
      <c r="S790" s="9">
        <v>1</v>
      </c>
      <c r="T790" s="10">
        <v>3</v>
      </c>
      <c r="U790" s="10"/>
      <c r="V790" s="10">
        <f t="shared" si="23"/>
        <v>15</v>
      </c>
    </row>
    <row r="791" spans="1:22" s="4" customFormat="1" ht="15.75" x14ac:dyDescent="0.2">
      <c r="A791" s="4" t="s">
        <v>690</v>
      </c>
      <c r="B791" s="4" t="s">
        <v>689</v>
      </c>
      <c r="C791" s="4" t="s">
        <v>692</v>
      </c>
      <c r="D791" s="4" t="s">
        <v>691</v>
      </c>
      <c r="E791" s="4" t="s">
        <v>1217</v>
      </c>
      <c r="F791" s="4" t="s">
        <v>1466</v>
      </c>
      <c r="G791" s="9" t="s">
        <v>87</v>
      </c>
      <c r="H791" s="10">
        <v>0</v>
      </c>
      <c r="I791" s="9" t="s">
        <v>85</v>
      </c>
      <c r="J791" s="10">
        <v>8</v>
      </c>
      <c r="K791" s="9"/>
      <c r="L791" s="10"/>
      <c r="M791" s="9"/>
      <c r="N791" s="10"/>
      <c r="O791" s="9"/>
      <c r="P791" s="10"/>
      <c r="Q791" s="9"/>
      <c r="R791" s="10"/>
      <c r="S791" s="9">
        <v>1</v>
      </c>
      <c r="T791" s="10">
        <v>3</v>
      </c>
      <c r="U791" s="10"/>
      <c r="V791" s="10">
        <f t="shared" si="23"/>
        <v>11</v>
      </c>
    </row>
    <row r="792" spans="1:22" s="4" customFormat="1" ht="14.25" x14ac:dyDescent="0.2">
      <c r="A792" s="4" t="s">
        <v>690</v>
      </c>
      <c r="B792" s="4" t="s">
        <v>689</v>
      </c>
      <c r="C792" s="4" t="s">
        <v>692</v>
      </c>
      <c r="D792" s="4" t="s">
        <v>691</v>
      </c>
      <c r="E792" s="4" t="s">
        <v>1218</v>
      </c>
      <c r="F792" s="4" t="s">
        <v>722</v>
      </c>
      <c r="G792" s="9" t="s">
        <v>87</v>
      </c>
      <c r="H792" s="10">
        <v>0</v>
      </c>
      <c r="I792" s="9" t="s">
        <v>85</v>
      </c>
      <c r="J792" s="10">
        <v>8</v>
      </c>
      <c r="K792" s="9"/>
      <c r="L792" s="10"/>
      <c r="M792" s="9"/>
      <c r="N792" s="10"/>
      <c r="O792" s="9"/>
      <c r="P792" s="10"/>
      <c r="Q792" s="9"/>
      <c r="R792" s="10"/>
      <c r="S792" s="9">
        <v>1</v>
      </c>
      <c r="T792" s="10">
        <v>3</v>
      </c>
      <c r="U792" s="10"/>
      <c r="V792" s="10">
        <f t="shared" si="23"/>
        <v>11</v>
      </c>
    </row>
    <row r="793" spans="1:22" s="4" customFormat="1" ht="14.25" x14ac:dyDescent="0.2">
      <c r="A793" s="4" t="s">
        <v>690</v>
      </c>
      <c r="B793" s="4" t="s">
        <v>689</v>
      </c>
      <c r="C793" s="4" t="s">
        <v>692</v>
      </c>
      <c r="D793" s="4" t="s">
        <v>691</v>
      </c>
      <c r="E793" s="4" t="s">
        <v>1219</v>
      </c>
      <c r="F793" s="4" t="s">
        <v>1220</v>
      </c>
      <c r="G793" s="9" t="s">
        <v>87</v>
      </c>
      <c r="H793" s="10">
        <v>0</v>
      </c>
      <c r="I793" s="9" t="s">
        <v>84</v>
      </c>
      <c r="J793" s="10">
        <v>2</v>
      </c>
      <c r="K793" s="9"/>
      <c r="L793" s="10"/>
      <c r="M793" s="9"/>
      <c r="N793" s="10"/>
      <c r="O793" s="9">
        <v>2</v>
      </c>
      <c r="P793" s="10">
        <v>6</v>
      </c>
      <c r="Q793" s="9"/>
      <c r="R793" s="10"/>
      <c r="S793" s="9">
        <v>1</v>
      </c>
      <c r="T793" s="10">
        <v>3</v>
      </c>
      <c r="U793" s="10"/>
      <c r="V793" s="10">
        <f t="shared" si="23"/>
        <v>11</v>
      </c>
    </row>
    <row r="794" spans="1:22" s="4" customFormat="1" ht="14.25" x14ac:dyDescent="0.2">
      <c r="A794" s="4" t="s">
        <v>690</v>
      </c>
      <c r="B794" s="4" t="s">
        <v>689</v>
      </c>
      <c r="C794" s="4" t="s">
        <v>692</v>
      </c>
      <c r="D794" s="4" t="s">
        <v>691</v>
      </c>
      <c r="E794" s="4" t="s">
        <v>1221</v>
      </c>
      <c r="F794" s="4" t="s">
        <v>723</v>
      </c>
      <c r="G794" s="9" t="s">
        <v>92</v>
      </c>
      <c r="H794" s="10">
        <v>5</v>
      </c>
      <c r="I794" s="9" t="s">
        <v>85</v>
      </c>
      <c r="J794" s="10">
        <v>8</v>
      </c>
      <c r="K794" s="9"/>
      <c r="L794" s="10"/>
      <c r="M794" s="9"/>
      <c r="N794" s="10"/>
      <c r="O794" s="9"/>
      <c r="P794" s="10"/>
      <c r="Q794" s="9"/>
      <c r="R794" s="10"/>
      <c r="S794" s="9">
        <v>1</v>
      </c>
      <c r="T794" s="10">
        <v>3</v>
      </c>
      <c r="U794" s="10"/>
      <c r="V794" s="10">
        <f t="shared" si="23"/>
        <v>16</v>
      </c>
    </row>
    <row r="795" spans="1:22" s="4" customFormat="1" ht="14.25" x14ac:dyDescent="0.2">
      <c r="A795" s="4" t="s">
        <v>690</v>
      </c>
      <c r="B795" s="4" t="s">
        <v>689</v>
      </c>
      <c r="C795" s="4" t="s">
        <v>692</v>
      </c>
      <c r="D795" s="4" t="s">
        <v>691</v>
      </c>
      <c r="E795" s="4" t="s">
        <v>724</v>
      </c>
      <c r="F795" s="4" t="s">
        <v>725</v>
      </c>
      <c r="G795" s="9" t="s">
        <v>103</v>
      </c>
      <c r="H795" s="10">
        <v>3</v>
      </c>
      <c r="I795" s="9" t="s">
        <v>82</v>
      </c>
      <c r="J795" s="10">
        <v>6</v>
      </c>
      <c r="K795" s="9"/>
      <c r="L795" s="10"/>
      <c r="M795" s="9"/>
      <c r="N795" s="10"/>
      <c r="O795" s="9"/>
      <c r="P795" s="10"/>
      <c r="Q795" s="9"/>
      <c r="R795" s="10"/>
      <c r="S795" s="9">
        <v>1</v>
      </c>
      <c r="T795" s="10">
        <v>3</v>
      </c>
      <c r="U795" s="10"/>
      <c r="V795" s="10">
        <f t="shared" si="23"/>
        <v>12</v>
      </c>
    </row>
    <row r="796" spans="1:22" s="4" customFormat="1" ht="14.25" x14ac:dyDescent="0.2">
      <c r="A796" s="4" t="s">
        <v>690</v>
      </c>
      <c r="B796" s="4" t="s">
        <v>689</v>
      </c>
      <c r="C796" s="4" t="s">
        <v>692</v>
      </c>
      <c r="D796" s="4" t="s">
        <v>691</v>
      </c>
      <c r="E796" s="4" t="s">
        <v>726</v>
      </c>
      <c r="F796" s="4" t="s">
        <v>727</v>
      </c>
      <c r="G796" s="9" t="s">
        <v>87</v>
      </c>
      <c r="H796" s="10">
        <v>0</v>
      </c>
      <c r="I796" s="9" t="s">
        <v>85</v>
      </c>
      <c r="J796" s="10">
        <v>8</v>
      </c>
      <c r="K796" s="9"/>
      <c r="L796" s="10"/>
      <c r="M796" s="9"/>
      <c r="N796" s="10"/>
      <c r="O796" s="9"/>
      <c r="P796" s="10"/>
      <c r="Q796" s="9"/>
      <c r="R796" s="10"/>
      <c r="S796" s="9">
        <v>1</v>
      </c>
      <c r="T796" s="10">
        <v>3</v>
      </c>
      <c r="U796" s="10"/>
      <c r="V796" s="10">
        <f t="shared" si="23"/>
        <v>11</v>
      </c>
    </row>
    <row r="797" spans="1:22" s="4" customFormat="1" ht="14.25" x14ac:dyDescent="0.2">
      <c r="A797" s="4" t="s">
        <v>690</v>
      </c>
      <c r="B797" s="4" t="s">
        <v>689</v>
      </c>
      <c r="C797" s="4" t="s">
        <v>692</v>
      </c>
      <c r="D797" s="4" t="s">
        <v>691</v>
      </c>
      <c r="E797" s="4" t="s">
        <v>728</v>
      </c>
      <c r="F797" s="4" t="s">
        <v>729</v>
      </c>
      <c r="G797" s="9" t="s">
        <v>92</v>
      </c>
      <c r="H797" s="10">
        <v>5</v>
      </c>
      <c r="I797" s="9" t="s">
        <v>85</v>
      </c>
      <c r="J797" s="10">
        <v>8</v>
      </c>
      <c r="K797" s="9"/>
      <c r="L797" s="10"/>
      <c r="M797" s="9"/>
      <c r="N797" s="10"/>
      <c r="O797" s="9">
        <v>2</v>
      </c>
      <c r="P797" s="10">
        <v>6</v>
      </c>
      <c r="Q797" s="9"/>
      <c r="R797" s="10"/>
      <c r="S797" s="9">
        <v>1</v>
      </c>
      <c r="T797" s="10">
        <v>3</v>
      </c>
      <c r="U797" s="10"/>
      <c r="V797" s="10">
        <f t="shared" si="23"/>
        <v>22</v>
      </c>
    </row>
    <row r="798" spans="1:22" s="4" customFormat="1" ht="14.25" x14ac:dyDescent="0.2">
      <c r="A798" s="4" t="s">
        <v>690</v>
      </c>
      <c r="B798" s="4" t="s">
        <v>689</v>
      </c>
      <c r="C798" s="4" t="s">
        <v>692</v>
      </c>
      <c r="D798" s="4" t="s">
        <v>691</v>
      </c>
      <c r="E798" s="4" t="s">
        <v>1222</v>
      </c>
      <c r="F798" s="4" t="s">
        <v>730</v>
      </c>
      <c r="G798" s="9" t="s">
        <v>92</v>
      </c>
      <c r="H798" s="10">
        <v>5</v>
      </c>
      <c r="I798" s="9" t="s">
        <v>85</v>
      </c>
      <c r="J798" s="10">
        <v>8</v>
      </c>
      <c r="K798" s="9"/>
      <c r="L798" s="10"/>
      <c r="M798" s="9"/>
      <c r="N798" s="10"/>
      <c r="O798" s="9"/>
      <c r="P798" s="10"/>
      <c r="Q798" s="9"/>
      <c r="R798" s="10"/>
      <c r="S798" s="9">
        <v>1</v>
      </c>
      <c r="T798" s="10">
        <v>3</v>
      </c>
      <c r="U798" s="10"/>
      <c r="V798" s="10">
        <f t="shared" si="23"/>
        <v>16</v>
      </c>
    </row>
    <row r="799" spans="1:22" s="4" customFormat="1" ht="14.25" x14ac:dyDescent="0.2">
      <c r="A799" s="4" t="s">
        <v>690</v>
      </c>
      <c r="B799" s="4" t="s">
        <v>689</v>
      </c>
      <c r="C799" s="4" t="s">
        <v>692</v>
      </c>
      <c r="D799" s="4" t="s">
        <v>691</v>
      </c>
      <c r="E799" s="4" t="s">
        <v>1223</v>
      </c>
      <c r="F799" s="4" t="s">
        <v>731</v>
      </c>
      <c r="G799" s="9" t="s">
        <v>87</v>
      </c>
      <c r="H799" s="10">
        <v>0</v>
      </c>
      <c r="I799" s="9" t="s">
        <v>85</v>
      </c>
      <c r="J799" s="10">
        <v>8</v>
      </c>
      <c r="K799" s="9"/>
      <c r="L799" s="10"/>
      <c r="M799" s="9"/>
      <c r="N799" s="10"/>
      <c r="O799" s="9"/>
      <c r="P799" s="10"/>
      <c r="Q799" s="9"/>
      <c r="R799" s="10"/>
      <c r="S799" s="9">
        <v>1</v>
      </c>
      <c r="T799" s="10">
        <v>3</v>
      </c>
      <c r="U799" s="10"/>
      <c r="V799" s="10">
        <f t="shared" ref="V799:V830" si="24">H799+J799+L799+P799+R799+N799+T799+U799</f>
        <v>11</v>
      </c>
    </row>
    <row r="800" spans="1:22" s="4" customFormat="1" ht="14.25" x14ac:dyDescent="0.2">
      <c r="A800" s="4" t="s">
        <v>690</v>
      </c>
      <c r="B800" s="4" t="s">
        <v>689</v>
      </c>
      <c r="C800" s="4" t="s">
        <v>692</v>
      </c>
      <c r="D800" s="4" t="s">
        <v>691</v>
      </c>
      <c r="E800" s="4" t="s">
        <v>732</v>
      </c>
      <c r="F800" s="4" t="s">
        <v>733</v>
      </c>
      <c r="G800" s="9" t="s">
        <v>92</v>
      </c>
      <c r="H800" s="10">
        <v>5</v>
      </c>
      <c r="I800" s="9" t="s">
        <v>85</v>
      </c>
      <c r="J800" s="10">
        <v>8</v>
      </c>
      <c r="K800" s="9"/>
      <c r="L800" s="10"/>
      <c r="M800" s="9"/>
      <c r="N800" s="10"/>
      <c r="O800" s="9">
        <v>2</v>
      </c>
      <c r="P800" s="10">
        <v>6</v>
      </c>
      <c r="Q800" s="9"/>
      <c r="R800" s="10"/>
      <c r="S800" s="9">
        <v>1</v>
      </c>
      <c r="T800" s="10">
        <v>3</v>
      </c>
      <c r="U800" s="10"/>
      <c r="V800" s="10">
        <f t="shared" si="24"/>
        <v>22</v>
      </c>
    </row>
    <row r="801" spans="1:22" s="4" customFormat="1" ht="14.25" x14ac:dyDescent="0.2">
      <c r="A801" s="4" t="s">
        <v>690</v>
      </c>
      <c r="B801" s="4" t="s">
        <v>689</v>
      </c>
      <c r="C801" s="4" t="s">
        <v>692</v>
      </c>
      <c r="D801" s="4" t="s">
        <v>691</v>
      </c>
      <c r="E801" s="4" t="s">
        <v>1224</v>
      </c>
      <c r="F801" s="4" t="s">
        <v>736</v>
      </c>
      <c r="G801" s="9" t="s">
        <v>92</v>
      </c>
      <c r="H801" s="10">
        <v>5</v>
      </c>
      <c r="I801" s="9" t="s">
        <v>85</v>
      </c>
      <c r="J801" s="10">
        <v>8</v>
      </c>
      <c r="K801" s="9"/>
      <c r="L801" s="10"/>
      <c r="M801" s="9"/>
      <c r="N801" s="10"/>
      <c r="O801" s="9"/>
      <c r="P801" s="10"/>
      <c r="Q801" s="9"/>
      <c r="R801" s="10"/>
      <c r="S801" s="9">
        <v>1</v>
      </c>
      <c r="T801" s="10">
        <v>3</v>
      </c>
      <c r="U801" s="10"/>
      <c r="V801" s="10">
        <f t="shared" si="24"/>
        <v>16</v>
      </c>
    </row>
    <row r="802" spans="1:22" s="4" customFormat="1" ht="14.25" x14ac:dyDescent="0.2">
      <c r="A802" s="4" t="s">
        <v>690</v>
      </c>
      <c r="B802" s="4" t="s">
        <v>689</v>
      </c>
      <c r="C802" s="4" t="s">
        <v>692</v>
      </c>
      <c r="D802" s="4" t="s">
        <v>691</v>
      </c>
      <c r="E802" s="4" t="s">
        <v>737</v>
      </c>
      <c r="F802" s="4" t="s">
        <v>738</v>
      </c>
      <c r="G802" s="9" t="s">
        <v>92</v>
      </c>
      <c r="H802" s="10">
        <v>5</v>
      </c>
      <c r="I802" s="9" t="s">
        <v>85</v>
      </c>
      <c r="J802" s="10">
        <v>8</v>
      </c>
      <c r="K802" s="9"/>
      <c r="L802" s="10"/>
      <c r="M802" s="9"/>
      <c r="N802" s="10"/>
      <c r="O802" s="9"/>
      <c r="P802" s="10"/>
      <c r="Q802" s="9"/>
      <c r="R802" s="10"/>
      <c r="S802" s="9">
        <v>1</v>
      </c>
      <c r="T802" s="10">
        <v>3</v>
      </c>
      <c r="U802" s="10"/>
      <c r="V802" s="10">
        <f t="shared" si="24"/>
        <v>16</v>
      </c>
    </row>
    <row r="803" spans="1:22" s="4" customFormat="1" ht="14.25" x14ac:dyDescent="0.2">
      <c r="A803" s="4" t="s">
        <v>690</v>
      </c>
      <c r="B803" s="4" t="s">
        <v>689</v>
      </c>
      <c r="C803" s="4" t="s">
        <v>692</v>
      </c>
      <c r="D803" s="4" t="s">
        <v>691</v>
      </c>
      <c r="E803" s="4" t="s">
        <v>1225</v>
      </c>
      <c r="F803" s="4" t="s">
        <v>739</v>
      </c>
      <c r="G803" s="9" t="s">
        <v>142</v>
      </c>
      <c r="H803" s="10">
        <v>1</v>
      </c>
      <c r="I803" s="9" t="s">
        <v>82</v>
      </c>
      <c r="J803" s="10">
        <v>6</v>
      </c>
      <c r="K803" s="9"/>
      <c r="L803" s="10"/>
      <c r="M803" s="9"/>
      <c r="N803" s="10"/>
      <c r="O803" s="9">
        <v>2</v>
      </c>
      <c r="P803" s="10">
        <v>6</v>
      </c>
      <c r="Q803" s="9"/>
      <c r="R803" s="10"/>
      <c r="S803" s="9">
        <v>1</v>
      </c>
      <c r="T803" s="10">
        <v>3</v>
      </c>
      <c r="U803" s="10"/>
      <c r="V803" s="10">
        <f t="shared" si="24"/>
        <v>16</v>
      </c>
    </row>
    <row r="804" spans="1:22" s="4" customFormat="1" ht="14.25" x14ac:dyDescent="0.2">
      <c r="A804" s="4" t="s">
        <v>690</v>
      </c>
      <c r="B804" s="4" t="s">
        <v>689</v>
      </c>
      <c r="C804" s="4" t="s">
        <v>692</v>
      </c>
      <c r="D804" s="4" t="s">
        <v>691</v>
      </c>
      <c r="E804" s="4" t="s">
        <v>740</v>
      </c>
      <c r="F804" s="4" t="s">
        <v>741</v>
      </c>
      <c r="G804" s="9" t="s">
        <v>87</v>
      </c>
      <c r="H804" s="10">
        <v>0</v>
      </c>
      <c r="I804" s="9" t="s">
        <v>83</v>
      </c>
      <c r="J804" s="10">
        <v>4</v>
      </c>
      <c r="K804" s="9"/>
      <c r="L804" s="10"/>
      <c r="M804" s="9"/>
      <c r="N804" s="10"/>
      <c r="O804" s="9">
        <v>2</v>
      </c>
      <c r="P804" s="10">
        <v>6</v>
      </c>
      <c r="Q804" s="9"/>
      <c r="R804" s="10"/>
      <c r="S804" s="9">
        <v>1</v>
      </c>
      <c r="T804" s="10">
        <v>3</v>
      </c>
      <c r="U804" s="10"/>
      <c r="V804" s="10">
        <f t="shared" si="24"/>
        <v>13</v>
      </c>
    </row>
    <row r="805" spans="1:22" s="4" customFormat="1" ht="14.25" x14ac:dyDescent="0.2">
      <c r="A805" s="4" t="s">
        <v>690</v>
      </c>
      <c r="B805" s="4" t="s">
        <v>689</v>
      </c>
      <c r="C805" s="4" t="s">
        <v>692</v>
      </c>
      <c r="D805" s="4" t="s">
        <v>691</v>
      </c>
      <c r="E805" s="4" t="s">
        <v>1226</v>
      </c>
      <c r="F805" s="4" t="s">
        <v>742</v>
      </c>
      <c r="G805" s="9" t="s">
        <v>103</v>
      </c>
      <c r="H805" s="10">
        <v>3</v>
      </c>
      <c r="I805" s="9" t="s">
        <v>82</v>
      </c>
      <c r="J805" s="10">
        <v>6</v>
      </c>
      <c r="K805" s="9"/>
      <c r="L805" s="10"/>
      <c r="M805" s="9"/>
      <c r="N805" s="10"/>
      <c r="O805" s="9"/>
      <c r="P805" s="10"/>
      <c r="Q805" s="9"/>
      <c r="R805" s="10"/>
      <c r="S805" s="9">
        <v>1</v>
      </c>
      <c r="T805" s="10">
        <v>3</v>
      </c>
      <c r="U805" s="10"/>
      <c r="V805" s="10">
        <f t="shared" si="24"/>
        <v>12</v>
      </c>
    </row>
    <row r="806" spans="1:22" s="4" customFormat="1" ht="14.25" x14ac:dyDescent="0.2">
      <c r="A806" s="4" t="s">
        <v>690</v>
      </c>
      <c r="B806" s="4" t="s">
        <v>689</v>
      </c>
      <c r="C806" s="4" t="s">
        <v>692</v>
      </c>
      <c r="D806" s="4" t="s">
        <v>691</v>
      </c>
      <c r="E806" s="4" t="s">
        <v>1227</v>
      </c>
      <c r="F806" s="4" t="s">
        <v>743</v>
      </c>
      <c r="G806" s="9" t="s">
        <v>110</v>
      </c>
      <c r="H806" s="10">
        <v>2</v>
      </c>
      <c r="I806" s="9" t="s">
        <v>82</v>
      </c>
      <c r="J806" s="10">
        <v>6</v>
      </c>
      <c r="K806" s="9"/>
      <c r="L806" s="10"/>
      <c r="M806" s="9"/>
      <c r="N806" s="10"/>
      <c r="O806" s="9">
        <v>2</v>
      </c>
      <c r="P806" s="10">
        <v>6</v>
      </c>
      <c r="Q806" s="9"/>
      <c r="R806" s="10"/>
      <c r="S806" s="9"/>
      <c r="T806" s="10"/>
      <c r="U806" s="10"/>
      <c r="V806" s="10">
        <f t="shared" si="24"/>
        <v>14</v>
      </c>
    </row>
    <row r="807" spans="1:22" s="4" customFormat="1" ht="14.25" x14ac:dyDescent="0.2">
      <c r="A807" s="4" t="s">
        <v>690</v>
      </c>
      <c r="B807" s="4" t="s">
        <v>689</v>
      </c>
      <c r="C807" s="4" t="s">
        <v>692</v>
      </c>
      <c r="D807" s="4" t="s">
        <v>691</v>
      </c>
      <c r="E807" s="4" t="s">
        <v>744</v>
      </c>
      <c r="F807" s="4" t="s">
        <v>1228</v>
      </c>
      <c r="G807" s="9" t="s">
        <v>87</v>
      </c>
      <c r="H807" s="10">
        <v>0</v>
      </c>
      <c r="I807" s="9" t="s">
        <v>82</v>
      </c>
      <c r="J807" s="10">
        <v>6</v>
      </c>
      <c r="K807" s="9"/>
      <c r="L807" s="10"/>
      <c r="M807" s="9"/>
      <c r="N807" s="10"/>
      <c r="O807" s="9">
        <v>2</v>
      </c>
      <c r="P807" s="10">
        <v>6</v>
      </c>
      <c r="Q807" s="9"/>
      <c r="R807" s="10"/>
      <c r="S807" s="9">
        <v>1</v>
      </c>
      <c r="T807" s="10">
        <v>3</v>
      </c>
      <c r="U807" s="10"/>
      <c r="V807" s="10">
        <f t="shared" si="24"/>
        <v>15</v>
      </c>
    </row>
    <row r="808" spans="1:22" s="4" customFormat="1" ht="14.25" x14ac:dyDescent="0.2">
      <c r="A808" s="4" t="s">
        <v>690</v>
      </c>
      <c r="B808" s="4" t="s">
        <v>689</v>
      </c>
      <c r="C808" s="4" t="s">
        <v>692</v>
      </c>
      <c r="D808" s="4" t="s">
        <v>691</v>
      </c>
      <c r="E808" s="4" t="s">
        <v>745</v>
      </c>
      <c r="F808" s="4" t="s">
        <v>746</v>
      </c>
      <c r="G808" s="9" t="s">
        <v>87</v>
      </c>
      <c r="H808" s="10">
        <v>0</v>
      </c>
      <c r="I808" s="9" t="s">
        <v>85</v>
      </c>
      <c r="J808" s="10">
        <v>8</v>
      </c>
      <c r="K808" s="9"/>
      <c r="L808" s="10"/>
      <c r="M808" s="9"/>
      <c r="N808" s="10"/>
      <c r="O808" s="9"/>
      <c r="P808" s="10"/>
      <c r="Q808" s="9"/>
      <c r="R808" s="10"/>
      <c r="S808" s="9">
        <v>1</v>
      </c>
      <c r="T808" s="10">
        <v>3</v>
      </c>
      <c r="U808" s="10"/>
      <c r="V808" s="10">
        <f t="shared" si="24"/>
        <v>11</v>
      </c>
    </row>
    <row r="809" spans="1:22" s="4" customFormat="1" ht="14.25" x14ac:dyDescent="0.2">
      <c r="A809" s="4" t="s">
        <v>690</v>
      </c>
      <c r="B809" s="4" t="s">
        <v>689</v>
      </c>
      <c r="C809" s="4" t="s">
        <v>692</v>
      </c>
      <c r="D809" s="4" t="s">
        <v>691</v>
      </c>
      <c r="E809" s="4" t="s">
        <v>747</v>
      </c>
      <c r="F809" s="4" t="s">
        <v>748</v>
      </c>
      <c r="G809" s="9" t="s">
        <v>81</v>
      </c>
      <c r="H809" s="10">
        <v>0</v>
      </c>
      <c r="I809" s="9" t="s">
        <v>83</v>
      </c>
      <c r="J809" s="10">
        <v>4</v>
      </c>
      <c r="K809" s="9"/>
      <c r="L809" s="10"/>
      <c r="M809" s="9"/>
      <c r="N809" s="10"/>
      <c r="O809" s="9">
        <v>2</v>
      </c>
      <c r="P809" s="10">
        <v>6</v>
      </c>
      <c r="Q809" s="9"/>
      <c r="R809" s="10"/>
      <c r="S809" s="9">
        <v>1</v>
      </c>
      <c r="T809" s="10">
        <v>3</v>
      </c>
      <c r="U809" s="10"/>
      <c r="V809" s="10">
        <f t="shared" si="24"/>
        <v>13</v>
      </c>
    </row>
    <row r="810" spans="1:22" s="4" customFormat="1" ht="14.25" x14ac:dyDescent="0.2">
      <c r="A810" s="4" t="s">
        <v>690</v>
      </c>
      <c r="B810" s="4" t="s">
        <v>689</v>
      </c>
      <c r="C810" s="4" t="s">
        <v>692</v>
      </c>
      <c r="D810" s="4" t="s">
        <v>691</v>
      </c>
      <c r="E810" s="4" t="s">
        <v>1229</v>
      </c>
      <c r="F810" s="4" t="s">
        <v>749</v>
      </c>
      <c r="G810" s="9" t="s">
        <v>127</v>
      </c>
      <c r="H810" s="10">
        <v>1</v>
      </c>
      <c r="I810" s="9" t="s">
        <v>82</v>
      </c>
      <c r="J810" s="10">
        <v>6</v>
      </c>
      <c r="K810" s="9"/>
      <c r="L810" s="10"/>
      <c r="M810" s="9"/>
      <c r="N810" s="10"/>
      <c r="O810" s="9">
        <v>2</v>
      </c>
      <c r="P810" s="10">
        <v>6</v>
      </c>
      <c r="Q810" s="9"/>
      <c r="R810" s="10"/>
      <c r="S810" s="9">
        <v>1</v>
      </c>
      <c r="T810" s="10">
        <v>3</v>
      </c>
      <c r="U810" s="10"/>
      <c r="V810" s="10">
        <f t="shared" si="24"/>
        <v>16</v>
      </c>
    </row>
    <row r="811" spans="1:22" s="4" customFormat="1" ht="14.25" x14ac:dyDescent="0.2">
      <c r="A811" s="4" t="s">
        <v>690</v>
      </c>
      <c r="B811" s="4" t="s">
        <v>689</v>
      </c>
      <c r="C811" s="4" t="s">
        <v>692</v>
      </c>
      <c r="D811" s="4" t="s">
        <v>691</v>
      </c>
      <c r="E811" s="4" t="s">
        <v>750</v>
      </c>
      <c r="F811" s="4" t="s">
        <v>751</v>
      </c>
      <c r="G811" s="9" t="s">
        <v>87</v>
      </c>
      <c r="H811" s="10">
        <v>0</v>
      </c>
      <c r="I811" s="9" t="s">
        <v>83</v>
      </c>
      <c r="J811" s="10">
        <v>4</v>
      </c>
      <c r="K811" s="9"/>
      <c r="L811" s="10"/>
      <c r="M811" s="9"/>
      <c r="N811" s="10"/>
      <c r="O811" s="9">
        <v>2</v>
      </c>
      <c r="P811" s="10">
        <v>6</v>
      </c>
      <c r="Q811" s="9"/>
      <c r="R811" s="10"/>
      <c r="S811" s="9">
        <v>1</v>
      </c>
      <c r="T811" s="10">
        <v>3</v>
      </c>
      <c r="U811" s="10"/>
      <c r="V811" s="10">
        <f t="shared" si="24"/>
        <v>13</v>
      </c>
    </row>
    <row r="812" spans="1:22" s="4" customFormat="1" ht="14.25" x14ac:dyDescent="0.2">
      <c r="A812" s="4" t="s">
        <v>690</v>
      </c>
      <c r="B812" s="4" t="s">
        <v>689</v>
      </c>
      <c r="C812" s="4" t="s">
        <v>692</v>
      </c>
      <c r="D812" s="4" t="s">
        <v>691</v>
      </c>
      <c r="E812" s="4" t="s">
        <v>752</v>
      </c>
      <c r="F812" s="4" t="s">
        <v>753</v>
      </c>
      <c r="G812" s="9" t="s">
        <v>87</v>
      </c>
      <c r="H812" s="10">
        <v>0</v>
      </c>
      <c r="I812" s="9" t="s">
        <v>83</v>
      </c>
      <c r="J812" s="10">
        <v>4</v>
      </c>
      <c r="K812" s="9"/>
      <c r="L812" s="10"/>
      <c r="M812" s="9"/>
      <c r="N812" s="10"/>
      <c r="O812" s="9">
        <v>2</v>
      </c>
      <c r="P812" s="10">
        <v>6</v>
      </c>
      <c r="Q812" s="9"/>
      <c r="R812" s="10"/>
      <c r="S812" s="9">
        <v>1</v>
      </c>
      <c r="T812" s="10">
        <v>3</v>
      </c>
      <c r="U812" s="10"/>
      <c r="V812" s="10">
        <f t="shared" si="24"/>
        <v>13</v>
      </c>
    </row>
    <row r="813" spans="1:22" s="4" customFormat="1" ht="14.25" x14ac:dyDescent="0.2">
      <c r="A813" s="4" t="s">
        <v>690</v>
      </c>
      <c r="B813" s="4" t="s">
        <v>689</v>
      </c>
      <c r="C813" s="4" t="s">
        <v>692</v>
      </c>
      <c r="D813" s="4" t="s">
        <v>691</v>
      </c>
      <c r="E813" s="4" t="s">
        <v>1230</v>
      </c>
      <c r="F813" s="4" t="s">
        <v>754</v>
      </c>
      <c r="G813" s="9" t="s">
        <v>92</v>
      </c>
      <c r="H813" s="10">
        <v>5</v>
      </c>
      <c r="I813" s="9" t="s">
        <v>85</v>
      </c>
      <c r="J813" s="10">
        <v>8</v>
      </c>
      <c r="K813" s="9"/>
      <c r="L813" s="10"/>
      <c r="M813" s="9"/>
      <c r="N813" s="10"/>
      <c r="O813" s="9"/>
      <c r="P813" s="10"/>
      <c r="Q813" s="9"/>
      <c r="R813" s="10"/>
      <c r="S813" s="9">
        <v>1</v>
      </c>
      <c r="T813" s="10">
        <v>3</v>
      </c>
      <c r="U813" s="10"/>
      <c r="V813" s="10">
        <f t="shared" si="24"/>
        <v>16</v>
      </c>
    </row>
    <row r="814" spans="1:22" s="4" customFormat="1" ht="14.25" x14ac:dyDescent="0.2">
      <c r="A814" s="4" t="s">
        <v>690</v>
      </c>
      <c r="B814" s="4" t="s">
        <v>689</v>
      </c>
      <c r="C814" s="4" t="s">
        <v>692</v>
      </c>
      <c r="D814" s="4" t="s">
        <v>691</v>
      </c>
      <c r="E814" s="4" t="s">
        <v>755</v>
      </c>
      <c r="F814" s="4" t="s">
        <v>756</v>
      </c>
      <c r="G814" s="9" t="s">
        <v>87</v>
      </c>
      <c r="H814" s="10">
        <v>0</v>
      </c>
      <c r="I814" s="9" t="s">
        <v>85</v>
      </c>
      <c r="J814" s="10">
        <v>8</v>
      </c>
      <c r="K814" s="9"/>
      <c r="L814" s="10"/>
      <c r="M814" s="9"/>
      <c r="N814" s="10"/>
      <c r="O814" s="9"/>
      <c r="P814" s="10"/>
      <c r="Q814" s="9"/>
      <c r="R814" s="10"/>
      <c r="S814" s="9">
        <v>1</v>
      </c>
      <c r="T814" s="10">
        <v>3</v>
      </c>
      <c r="U814" s="10"/>
      <c r="V814" s="10">
        <f t="shared" si="24"/>
        <v>11</v>
      </c>
    </row>
    <row r="815" spans="1:22" s="4" customFormat="1" ht="14.25" x14ac:dyDescent="0.2">
      <c r="A815" s="4" t="s">
        <v>690</v>
      </c>
      <c r="B815" s="4" t="s">
        <v>689</v>
      </c>
      <c r="C815" s="4" t="s">
        <v>692</v>
      </c>
      <c r="D815" s="4" t="s">
        <v>691</v>
      </c>
      <c r="E815" s="4" t="s">
        <v>757</v>
      </c>
      <c r="F815" s="4" t="s">
        <v>758</v>
      </c>
      <c r="G815" s="9" t="s">
        <v>87</v>
      </c>
      <c r="H815" s="10">
        <v>0</v>
      </c>
      <c r="I815" s="9" t="s">
        <v>85</v>
      </c>
      <c r="J815" s="10">
        <v>8</v>
      </c>
      <c r="K815" s="9"/>
      <c r="L815" s="10"/>
      <c r="M815" s="9"/>
      <c r="N815" s="10"/>
      <c r="O815" s="9"/>
      <c r="P815" s="10"/>
      <c r="Q815" s="9"/>
      <c r="R815" s="10"/>
      <c r="S815" s="9">
        <v>1</v>
      </c>
      <c r="T815" s="10">
        <v>3</v>
      </c>
      <c r="U815" s="10"/>
      <c r="V815" s="10">
        <f t="shared" si="24"/>
        <v>11</v>
      </c>
    </row>
    <row r="816" spans="1:22" s="4" customFormat="1" ht="14.25" x14ac:dyDescent="0.2">
      <c r="A816" s="4" t="s">
        <v>690</v>
      </c>
      <c r="B816" s="4" t="s">
        <v>689</v>
      </c>
      <c r="C816" s="4" t="s">
        <v>692</v>
      </c>
      <c r="D816" s="4" t="s">
        <v>691</v>
      </c>
      <c r="E816" s="4" t="s">
        <v>759</v>
      </c>
      <c r="F816" s="4" t="s">
        <v>1492</v>
      </c>
      <c r="G816" s="9" t="s">
        <v>87</v>
      </c>
      <c r="H816" s="10">
        <v>0</v>
      </c>
      <c r="I816" s="9" t="s">
        <v>83</v>
      </c>
      <c r="J816" s="10">
        <v>4</v>
      </c>
      <c r="K816" s="9"/>
      <c r="L816" s="10"/>
      <c r="M816" s="9"/>
      <c r="N816" s="10"/>
      <c r="O816" s="9">
        <v>2</v>
      </c>
      <c r="P816" s="10">
        <v>6</v>
      </c>
      <c r="Q816" s="9"/>
      <c r="R816" s="10"/>
      <c r="S816" s="9">
        <v>1</v>
      </c>
      <c r="T816" s="10">
        <v>3</v>
      </c>
      <c r="U816" s="10"/>
      <c r="V816" s="10">
        <f t="shared" si="24"/>
        <v>13</v>
      </c>
    </row>
    <row r="817" spans="1:22" s="4" customFormat="1" ht="14.25" x14ac:dyDescent="0.2">
      <c r="A817" s="4" t="s">
        <v>690</v>
      </c>
      <c r="B817" s="4" t="s">
        <v>689</v>
      </c>
      <c r="C817" s="4" t="s">
        <v>692</v>
      </c>
      <c r="D817" s="4" t="s">
        <v>691</v>
      </c>
      <c r="E817" s="4" t="s">
        <v>1231</v>
      </c>
      <c r="F817" s="4" t="s">
        <v>760</v>
      </c>
      <c r="G817" s="9" t="s">
        <v>110</v>
      </c>
      <c r="H817" s="10">
        <v>2</v>
      </c>
      <c r="I817" s="9" t="s">
        <v>83</v>
      </c>
      <c r="J817" s="10">
        <v>4</v>
      </c>
      <c r="K817" s="9"/>
      <c r="L817" s="10"/>
      <c r="M817" s="9"/>
      <c r="N817" s="10"/>
      <c r="O817" s="9">
        <v>2</v>
      </c>
      <c r="P817" s="10">
        <v>6</v>
      </c>
      <c r="Q817" s="9"/>
      <c r="R817" s="10"/>
      <c r="S817" s="9">
        <v>1</v>
      </c>
      <c r="T817" s="10">
        <v>3</v>
      </c>
      <c r="U817" s="10"/>
      <c r="V817" s="10">
        <f t="shared" si="24"/>
        <v>15</v>
      </c>
    </row>
    <row r="818" spans="1:22" s="4" customFormat="1" ht="14.25" x14ac:dyDescent="0.2">
      <c r="A818" s="4" t="s">
        <v>690</v>
      </c>
      <c r="B818" s="4" t="s">
        <v>689</v>
      </c>
      <c r="C818" s="4" t="s">
        <v>692</v>
      </c>
      <c r="D818" s="4" t="s">
        <v>691</v>
      </c>
      <c r="E818" s="4" t="s">
        <v>761</v>
      </c>
      <c r="F818" s="4" t="s">
        <v>762</v>
      </c>
      <c r="G818" s="9" t="s">
        <v>110</v>
      </c>
      <c r="H818" s="10">
        <v>2</v>
      </c>
      <c r="I818" s="9" t="s">
        <v>83</v>
      </c>
      <c r="J818" s="10">
        <v>4</v>
      </c>
      <c r="K818" s="9"/>
      <c r="L818" s="10"/>
      <c r="M818" s="9"/>
      <c r="N818" s="10"/>
      <c r="O818" s="9">
        <v>2</v>
      </c>
      <c r="P818" s="10">
        <v>6</v>
      </c>
      <c r="Q818" s="9"/>
      <c r="R818" s="10"/>
      <c r="S818" s="9">
        <v>1</v>
      </c>
      <c r="T818" s="10">
        <v>3</v>
      </c>
      <c r="U818" s="10"/>
      <c r="V818" s="10">
        <f t="shared" si="24"/>
        <v>15</v>
      </c>
    </row>
    <row r="819" spans="1:22" s="4" customFormat="1" ht="14.25" x14ac:dyDescent="0.2">
      <c r="A819" s="4" t="s">
        <v>690</v>
      </c>
      <c r="B819" s="4" t="s">
        <v>689</v>
      </c>
      <c r="C819" s="4" t="s">
        <v>692</v>
      </c>
      <c r="D819" s="4" t="s">
        <v>691</v>
      </c>
      <c r="E819" s="4" t="s">
        <v>1232</v>
      </c>
      <c r="F819" s="4" t="s">
        <v>763</v>
      </c>
      <c r="G819" s="9" t="s">
        <v>87</v>
      </c>
      <c r="H819" s="10">
        <v>0</v>
      </c>
      <c r="I819" s="9" t="s">
        <v>80</v>
      </c>
      <c r="J819" s="10">
        <v>2</v>
      </c>
      <c r="K819" s="9"/>
      <c r="L819" s="10"/>
      <c r="M819" s="9"/>
      <c r="N819" s="10"/>
      <c r="O819" s="9">
        <v>2</v>
      </c>
      <c r="P819" s="10">
        <v>6</v>
      </c>
      <c r="Q819" s="9"/>
      <c r="R819" s="10"/>
      <c r="S819" s="9">
        <v>1</v>
      </c>
      <c r="T819" s="10">
        <v>3</v>
      </c>
      <c r="U819" s="10"/>
      <c r="V819" s="10">
        <f t="shared" si="24"/>
        <v>11</v>
      </c>
    </row>
    <row r="820" spans="1:22" s="4" customFormat="1" ht="14.25" x14ac:dyDescent="0.2">
      <c r="A820" s="4" t="s">
        <v>690</v>
      </c>
      <c r="B820" s="4" t="s">
        <v>689</v>
      </c>
      <c r="C820" s="4" t="s">
        <v>692</v>
      </c>
      <c r="D820" s="4" t="s">
        <v>691</v>
      </c>
      <c r="E820" s="4" t="s">
        <v>764</v>
      </c>
      <c r="F820" s="4" t="s">
        <v>765</v>
      </c>
      <c r="G820" s="9" t="s">
        <v>110</v>
      </c>
      <c r="H820" s="10">
        <v>2</v>
      </c>
      <c r="I820" s="9" t="s">
        <v>82</v>
      </c>
      <c r="J820" s="10">
        <v>6</v>
      </c>
      <c r="K820" s="9"/>
      <c r="L820" s="10"/>
      <c r="M820" s="9"/>
      <c r="N820" s="10"/>
      <c r="O820" s="9">
        <v>2</v>
      </c>
      <c r="P820" s="10">
        <v>6</v>
      </c>
      <c r="Q820" s="9"/>
      <c r="R820" s="10"/>
      <c r="S820" s="9">
        <v>1</v>
      </c>
      <c r="T820" s="10">
        <v>3</v>
      </c>
      <c r="U820" s="10"/>
      <c r="V820" s="10">
        <f t="shared" si="24"/>
        <v>17</v>
      </c>
    </row>
    <row r="821" spans="1:22" s="4" customFormat="1" ht="14.25" x14ac:dyDescent="0.2">
      <c r="A821" s="4" t="s">
        <v>690</v>
      </c>
      <c r="B821" s="4" t="s">
        <v>689</v>
      </c>
      <c r="C821" s="4" t="s">
        <v>692</v>
      </c>
      <c r="D821" s="4" t="s">
        <v>691</v>
      </c>
      <c r="E821" s="4" t="s">
        <v>766</v>
      </c>
      <c r="F821" s="4" t="s">
        <v>1233</v>
      </c>
      <c r="G821" s="9" t="s">
        <v>87</v>
      </c>
      <c r="H821" s="10">
        <v>0</v>
      </c>
      <c r="I821" s="9" t="s">
        <v>84</v>
      </c>
      <c r="J821" s="10">
        <v>2</v>
      </c>
      <c r="K821" s="9"/>
      <c r="L821" s="10"/>
      <c r="M821" s="9"/>
      <c r="N821" s="10"/>
      <c r="O821" s="9">
        <v>2</v>
      </c>
      <c r="P821" s="10">
        <v>6</v>
      </c>
      <c r="Q821" s="9"/>
      <c r="R821" s="10"/>
      <c r="S821" s="9">
        <v>1</v>
      </c>
      <c r="T821" s="10">
        <v>3</v>
      </c>
      <c r="U821" s="10"/>
      <c r="V821" s="10">
        <f t="shared" si="24"/>
        <v>11</v>
      </c>
    </row>
    <row r="822" spans="1:22" s="4" customFormat="1" ht="14.25" x14ac:dyDescent="0.2">
      <c r="A822" s="4" t="s">
        <v>690</v>
      </c>
      <c r="B822" s="4" t="s">
        <v>689</v>
      </c>
      <c r="C822" s="4" t="s">
        <v>692</v>
      </c>
      <c r="D822" s="4" t="s">
        <v>691</v>
      </c>
      <c r="E822" s="4" t="s">
        <v>767</v>
      </c>
      <c r="F822" s="4" t="s">
        <v>768</v>
      </c>
      <c r="G822" s="9" t="s">
        <v>87</v>
      </c>
      <c r="H822" s="10">
        <v>0</v>
      </c>
      <c r="I822" s="9" t="s">
        <v>83</v>
      </c>
      <c r="J822" s="10">
        <v>4</v>
      </c>
      <c r="K822" s="9"/>
      <c r="L822" s="10"/>
      <c r="M822" s="9"/>
      <c r="N822" s="10"/>
      <c r="O822" s="9">
        <v>2</v>
      </c>
      <c r="P822" s="10">
        <v>6</v>
      </c>
      <c r="Q822" s="9"/>
      <c r="R822" s="10"/>
      <c r="S822" s="9">
        <v>1</v>
      </c>
      <c r="T822" s="10">
        <v>3</v>
      </c>
      <c r="U822" s="10"/>
      <c r="V822" s="10">
        <f t="shared" si="24"/>
        <v>13</v>
      </c>
    </row>
    <row r="823" spans="1:22" s="4" customFormat="1" ht="15" customHeight="1" x14ac:dyDescent="0.2">
      <c r="A823" s="4" t="s">
        <v>690</v>
      </c>
      <c r="B823" s="4" t="s">
        <v>689</v>
      </c>
      <c r="C823" s="4" t="s">
        <v>692</v>
      </c>
      <c r="D823" s="4" t="s">
        <v>691</v>
      </c>
      <c r="E823" s="4" t="s">
        <v>769</v>
      </c>
      <c r="F823" s="4" t="s">
        <v>770</v>
      </c>
      <c r="G823" s="9" t="s">
        <v>87</v>
      </c>
      <c r="H823" s="10">
        <v>0</v>
      </c>
      <c r="I823" s="9" t="s">
        <v>84</v>
      </c>
      <c r="J823" s="10">
        <v>2</v>
      </c>
      <c r="K823" s="9"/>
      <c r="L823" s="10"/>
      <c r="M823" s="9"/>
      <c r="N823" s="10"/>
      <c r="O823" s="9">
        <v>2</v>
      </c>
      <c r="P823" s="10">
        <v>6</v>
      </c>
      <c r="Q823" s="9"/>
      <c r="R823" s="10"/>
      <c r="S823" s="9">
        <v>1</v>
      </c>
      <c r="T823" s="10">
        <v>3</v>
      </c>
      <c r="U823" s="10"/>
      <c r="V823" s="10">
        <f t="shared" si="24"/>
        <v>11</v>
      </c>
    </row>
    <row r="824" spans="1:22" s="4" customFormat="1" ht="14.25" customHeight="1" x14ac:dyDescent="0.2">
      <c r="A824" s="4" t="s">
        <v>690</v>
      </c>
      <c r="B824" s="4" t="s">
        <v>689</v>
      </c>
      <c r="C824" s="4" t="s">
        <v>692</v>
      </c>
      <c r="D824" s="4" t="s">
        <v>691</v>
      </c>
      <c r="E824" s="4" t="s">
        <v>1234</v>
      </c>
      <c r="F824" s="4" t="s">
        <v>771</v>
      </c>
      <c r="G824" s="9" t="s">
        <v>87</v>
      </c>
      <c r="H824" s="10">
        <v>0</v>
      </c>
      <c r="I824" s="9" t="s">
        <v>83</v>
      </c>
      <c r="J824" s="10">
        <v>4</v>
      </c>
      <c r="K824" s="9"/>
      <c r="L824" s="10"/>
      <c r="M824" s="9"/>
      <c r="N824" s="10"/>
      <c r="O824" s="9">
        <v>2</v>
      </c>
      <c r="P824" s="10">
        <v>6</v>
      </c>
      <c r="Q824" s="9"/>
      <c r="R824" s="10"/>
      <c r="S824" s="9">
        <v>1</v>
      </c>
      <c r="T824" s="10">
        <v>3</v>
      </c>
      <c r="U824" s="10"/>
      <c r="V824" s="10">
        <f t="shared" si="24"/>
        <v>13</v>
      </c>
    </row>
    <row r="825" spans="1:22" s="4" customFormat="1" ht="15" customHeight="1" x14ac:dyDescent="0.2">
      <c r="A825" s="4" t="s">
        <v>690</v>
      </c>
      <c r="B825" s="4" t="s">
        <v>689</v>
      </c>
      <c r="C825" s="4" t="s">
        <v>692</v>
      </c>
      <c r="D825" s="4" t="s">
        <v>691</v>
      </c>
      <c r="E825" s="4" t="s">
        <v>772</v>
      </c>
      <c r="F825" s="4" t="s">
        <v>773</v>
      </c>
      <c r="G825" s="9" t="s">
        <v>87</v>
      </c>
      <c r="H825" s="10">
        <v>0</v>
      </c>
      <c r="I825" s="9" t="s">
        <v>84</v>
      </c>
      <c r="J825" s="10">
        <v>2</v>
      </c>
      <c r="K825" s="9"/>
      <c r="L825" s="10"/>
      <c r="M825" s="9"/>
      <c r="N825" s="10"/>
      <c r="O825" s="9">
        <v>2</v>
      </c>
      <c r="P825" s="10">
        <v>6</v>
      </c>
      <c r="Q825" s="9"/>
      <c r="R825" s="10"/>
      <c r="S825" s="9">
        <v>1</v>
      </c>
      <c r="T825" s="10">
        <v>3</v>
      </c>
      <c r="U825" s="10"/>
      <c r="V825" s="10">
        <f t="shared" si="24"/>
        <v>11</v>
      </c>
    </row>
    <row r="826" spans="1:22" s="4" customFormat="1" ht="15" customHeight="1" x14ac:dyDescent="0.2">
      <c r="A826" s="4" t="s">
        <v>690</v>
      </c>
      <c r="B826" s="4" t="s">
        <v>689</v>
      </c>
      <c r="C826" s="4" t="s">
        <v>692</v>
      </c>
      <c r="D826" s="4" t="s">
        <v>691</v>
      </c>
      <c r="E826" s="4" t="s">
        <v>1235</v>
      </c>
      <c r="F826" s="4" t="s">
        <v>1236</v>
      </c>
      <c r="G826" s="9" t="s">
        <v>87</v>
      </c>
      <c r="H826" s="10">
        <v>0</v>
      </c>
      <c r="I826" s="9" t="s">
        <v>84</v>
      </c>
      <c r="J826" s="10">
        <v>2</v>
      </c>
      <c r="K826" s="9"/>
      <c r="L826" s="10"/>
      <c r="M826" s="9"/>
      <c r="N826" s="10"/>
      <c r="O826" s="9">
        <v>2</v>
      </c>
      <c r="P826" s="10">
        <v>6</v>
      </c>
      <c r="Q826" s="9"/>
      <c r="R826" s="10"/>
      <c r="S826" s="9">
        <v>1</v>
      </c>
      <c r="T826" s="10">
        <v>3</v>
      </c>
      <c r="U826" s="10"/>
      <c r="V826" s="10">
        <f t="shared" si="24"/>
        <v>11</v>
      </c>
    </row>
    <row r="827" spans="1:22" s="4" customFormat="1" ht="14.25" x14ac:dyDescent="0.2">
      <c r="A827" s="4" t="s">
        <v>690</v>
      </c>
      <c r="B827" s="4" t="s">
        <v>689</v>
      </c>
      <c r="C827" s="4" t="s">
        <v>692</v>
      </c>
      <c r="D827" s="4" t="s">
        <v>691</v>
      </c>
      <c r="E827" s="4" t="s">
        <v>774</v>
      </c>
      <c r="F827" s="4" t="s">
        <v>775</v>
      </c>
      <c r="G827" s="9" t="s">
        <v>87</v>
      </c>
      <c r="H827" s="10">
        <v>0</v>
      </c>
      <c r="I827" s="9" t="s">
        <v>83</v>
      </c>
      <c r="J827" s="10">
        <v>4</v>
      </c>
      <c r="K827" s="9"/>
      <c r="L827" s="10"/>
      <c r="M827" s="9"/>
      <c r="N827" s="10"/>
      <c r="O827" s="9">
        <v>2</v>
      </c>
      <c r="P827" s="10">
        <v>6</v>
      </c>
      <c r="Q827" s="9"/>
      <c r="R827" s="10"/>
      <c r="S827" s="9">
        <v>1</v>
      </c>
      <c r="T827" s="10">
        <v>3</v>
      </c>
      <c r="U827" s="10"/>
      <c r="V827" s="10">
        <f t="shared" si="24"/>
        <v>13</v>
      </c>
    </row>
    <row r="828" spans="1:22" s="4" customFormat="1" ht="14.25" x14ac:dyDescent="0.2">
      <c r="A828" s="4" t="s">
        <v>690</v>
      </c>
      <c r="B828" s="4" t="s">
        <v>689</v>
      </c>
      <c r="C828" s="4" t="s">
        <v>692</v>
      </c>
      <c r="D828" s="4" t="s">
        <v>691</v>
      </c>
      <c r="E828" s="4" t="s">
        <v>776</v>
      </c>
      <c r="F828" s="4" t="s">
        <v>1237</v>
      </c>
      <c r="G828" s="9" t="s">
        <v>87</v>
      </c>
      <c r="H828" s="10">
        <v>0</v>
      </c>
      <c r="I828" s="9" t="s">
        <v>83</v>
      </c>
      <c r="J828" s="10">
        <v>4</v>
      </c>
      <c r="K828" s="9"/>
      <c r="L828" s="10"/>
      <c r="M828" s="9"/>
      <c r="N828" s="10"/>
      <c r="O828" s="9">
        <v>2</v>
      </c>
      <c r="P828" s="10">
        <v>6</v>
      </c>
      <c r="Q828" s="9"/>
      <c r="R828" s="10"/>
      <c r="S828" s="9">
        <v>1</v>
      </c>
      <c r="T828" s="10">
        <v>3</v>
      </c>
      <c r="U828" s="10"/>
      <c r="V828" s="10">
        <f t="shared" si="24"/>
        <v>13</v>
      </c>
    </row>
    <row r="829" spans="1:22" s="4" customFormat="1" ht="14.25" x14ac:dyDescent="0.2">
      <c r="A829" s="4" t="s">
        <v>690</v>
      </c>
      <c r="B829" s="4" t="s">
        <v>689</v>
      </c>
      <c r="C829" s="4" t="s">
        <v>692</v>
      </c>
      <c r="D829" s="4" t="s">
        <v>691</v>
      </c>
      <c r="E829" s="4" t="s">
        <v>1238</v>
      </c>
      <c r="F829" s="4" t="s">
        <v>1239</v>
      </c>
      <c r="G829" s="9" t="s">
        <v>87</v>
      </c>
      <c r="H829" s="10">
        <v>0</v>
      </c>
      <c r="I829" s="9" t="s">
        <v>84</v>
      </c>
      <c r="J829" s="10">
        <v>2</v>
      </c>
      <c r="K829" s="9"/>
      <c r="L829" s="10"/>
      <c r="M829" s="9"/>
      <c r="N829" s="10"/>
      <c r="O829" s="9">
        <v>2</v>
      </c>
      <c r="P829" s="10">
        <v>6</v>
      </c>
      <c r="Q829" s="9"/>
      <c r="R829" s="10"/>
      <c r="S829" s="9">
        <v>1</v>
      </c>
      <c r="T829" s="10">
        <v>3</v>
      </c>
      <c r="U829" s="10"/>
      <c r="V829" s="10">
        <f t="shared" si="24"/>
        <v>11</v>
      </c>
    </row>
    <row r="830" spans="1:22" s="4" customFormat="1" ht="14.25" x14ac:dyDescent="0.2">
      <c r="A830" s="4" t="s">
        <v>690</v>
      </c>
      <c r="B830" s="4" t="s">
        <v>689</v>
      </c>
      <c r="C830" s="4" t="s">
        <v>692</v>
      </c>
      <c r="D830" s="4" t="s">
        <v>691</v>
      </c>
      <c r="E830" s="4" t="s">
        <v>777</v>
      </c>
      <c r="F830" s="4" t="s">
        <v>778</v>
      </c>
      <c r="G830" s="9" t="s">
        <v>110</v>
      </c>
      <c r="H830" s="10">
        <v>2</v>
      </c>
      <c r="I830" s="9" t="s">
        <v>83</v>
      </c>
      <c r="J830" s="10">
        <v>4</v>
      </c>
      <c r="K830" s="9"/>
      <c r="L830" s="10"/>
      <c r="M830" s="9"/>
      <c r="N830" s="10"/>
      <c r="O830" s="9">
        <v>2</v>
      </c>
      <c r="P830" s="10">
        <v>6</v>
      </c>
      <c r="Q830" s="9"/>
      <c r="R830" s="10"/>
      <c r="S830" s="9">
        <v>1</v>
      </c>
      <c r="T830" s="10">
        <v>3</v>
      </c>
      <c r="U830" s="10"/>
      <c r="V830" s="10">
        <f t="shared" si="24"/>
        <v>15</v>
      </c>
    </row>
    <row r="831" spans="1:22" s="4" customFormat="1" ht="14.25" customHeight="1" x14ac:dyDescent="0.2">
      <c r="A831" s="4" t="s">
        <v>690</v>
      </c>
      <c r="B831" s="4" t="s">
        <v>689</v>
      </c>
      <c r="C831" s="4" t="s">
        <v>692</v>
      </c>
      <c r="D831" s="4" t="s">
        <v>691</v>
      </c>
      <c r="E831" s="4" t="s">
        <v>779</v>
      </c>
      <c r="F831" s="4" t="s">
        <v>780</v>
      </c>
      <c r="G831" s="9" t="s">
        <v>87</v>
      </c>
      <c r="H831" s="10">
        <v>0</v>
      </c>
      <c r="I831" s="9" t="s">
        <v>80</v>
      </c>
      <c r="J831" s="10">
        <v>2</v>
      </c>
      <c r="K831" s="9"/>
      <c r="L831" s="10"/>
      <c r="M831" s="9"/>
      <c r="N831" s="10"/>
      <c r="O831" s="9">
        <v>2</v>
      </c>
      <c r="P831" s="10">
        <v>6</v>
      </c>
      <c r="Q831" s="9"/>
      <c r="R831" s="10"/>
      <c r="S831" s="9">
        <v>1</v>
      </c>
      <c r="T831" s="10">
        <v>3</v>
      </c>
      <c r="U831" s="10"/>
      <c r="V831" s="10">
        <f t="shared" ref="V831:V862" si="25">H831+J831+L831+P831+R831+N831+T831+U831</f>
        <v>11</v>
      </c>
    </row>
    <row r="832" spans="1:22" s="4" customFormat="1" ht="14.25" x14ac:dyDescent="0.2">
      <c r="A832" s="4" t="s">
        <v>690</v>
      </c>
      <c r="B832" s="4" t="s">
        <v>689</v>
      </c>
      <c r="C832" s="4" t="s">
        <v>692</v>
      </c>
      <c r="D832" s="4" t="s">
        <v>691</v>
      </c>
      <c r="E832" s="4" t="s">
        <v>781</v>
      </c>
      <c r="F832" s="4" t="s">
        <v>1240</v>
      </c>
      <c r="G832" s="9" t="s">
        <v>87</v>
      </c>
      <c r="H832" s="10">
        <v>0</v>
      </c>
      <c r="I832" s="9" t="s">
        <v>84</v>
      </c>
      <c r="J832" s="10">
        <v>2</v>
      </c>
      <c r="K832" s="9"/>
      <c r="L832" s="10"/>
      <c r="M832" s="9"/>
      <c r="N832" s="10"/>
      <c r="O832" s="9">
        <v>2</v>
      </c>
      <c r="P832" s="10">
        <v>6</v>
      </c>
      <c r="Q832" s="9"/>
      <c r="R832" s="10"/>
      <c r="S832" s="9">
        <v>1</v>
      </c>
      <c r="T832" s="10">
        <v>3</v>
      </c>
      <c r="U832" s="10"/>
      <c r="V832" s="10">
        <f t="shared" si="25"/>
        <v>11</v>
      </c>
    </row>
    <row r="833" spans="1:22" s="4" customFormat="1" ht="15" customHeight="1" x14ac:dyDescent="0.2">
      <c r="A833" s="4" t="s">
        <v>690</v>
      </c>
      <c r="B833" s="4" t="s">
        <v>689</v>
      </c>
      <c r="C833" s="4" t="s">
        <v>692</v>
      </c>
      <c r="D833" s="4" t="s">
        <v>691</v>
      </c>
      <c r="E833" s="4" t="s">
        <v>782</v>
      </c>
      <c r="F833" s="4" t="s">
        <v>783</v>
      </c>
      <c r="G833" s="9" t="s">
        <v>87</v>
      </c>
      <c r="H833" s="10">
        <v>0</v>
      </c>
      <c r="I833" s="9" t="s">
        <v>84</v>
      </c>
      <c r="J833" s="10">
        <v>2</v>
      </c>
      <c r="K833" s="9"/>
      <c r="L833" s="10"/>
      <c r="M833" s="9"/>
      <c r="N833" s="10"/>
      <c r="O833" s="9">
        <v>2</v>
      </c>
      <c r="P833" s="10">
        <v>6</v>
      </c>
      <c r="Q833" s="9"/>
      <c r="R833" s="10"/>
      <c r="S833" s="9">
        <v>1</v>
      </c>
      <c r="T833" s="10">
        <v>3</v>
      </c>
      <c r="U833" s="10"/>
      <c r="V833" s="10">
        <f t="shared" si="25"/>
        <v>11</v>
      </c>
    </row>
    <row r="834" spans="1:22" s="4" customFormat="1" ht="14.25" x14ac:dyDescent="0.2">
      <c r="A834" s="4" t="s">
        <v>690</v>
      </c>
      <c r="B834" s="4" t="s">
        <v>689</v>
      </c>
      <c r="C834" s="4" t="s">
        <v>692</v>
      </c>
      <c r="D834" s="4" t="s">
        <v>691</v>
      </c>
      <c r="E834" s="4" t="s">
        <v>1241</v>
      </c>
      <c r="F834" s="4" t="s">
        <v>784</v>
      </c>
      <c r="G834" s="9" t="s">
        <v>87</v>
      </c>
      <c r="H834" s="10">
        <v>0</v>
      </c>
      <c r="I834" s="9" t="s">
        <v>83</v>
      </c>
      <c r="J834" s="10">
        <v>4</v>
      </c>
      <c r="K834" s="9"/>
      <c r="L834" s="10"/>
      <c r="M834" s="9"/>
      <c r="N834" s="10"/>
      <c r="O834" s="9">
        <v>2</v>
      </c>
      <c r="P834" s="10">
        <v>6</v>
      </c>
      <c r="Q834" s="9"/>
      <c r="R834" s="10"/>
      <c r="S834" s="9">
        <v>1</v>
      </c>
      <c r="T834" s="10">
        <v>3</v>
      </c>
      <c r="U834" s="10"/>
      <c r="V834" s="10">
        <f t="shared" si="25"/>
        <v>13</v>
      </c>
    </row>
    <row r="835" spans="1:22" s="4" customFormat="1" ht="14.25" x14ac:dyDescent="0.2">
      <c r="A835" s="4" t="s">
        <v>690</v>
      </c>
      <c r="B835" s="4" t="s">
        <v>689</v>
      </c>
      <c r="C835" s="4" t="s">
        <v>692</v>
      </c>
      <c r="D835" s="4" t="s">
        <v>691</v>
      </c>
      <c r="E835" s="4" t="s">
        <v>1242</v>
      </c>
      <c r="F835" s="4" t="s">
        <v>785</v>
      </c>
      <c r="G835" s="9" t="s">
        <v>87</v>
      </c>
      <c r="H835" s="10">
        <v>0</v>
      </c>
      <c r="I835" s="9" t="s">
        <v>84</v>
      </c>
      <c r="J835" s="10">
        <v>2</v>
      </c>
      <c r="K835" s="9"/>
      <c r="L835" s="10"/>
      <c r="M835" s="9"/>
      <c r="N835" s="10"/>
      <c r="O835" s="9">
        <v>2</v>
      </c>
      <c r="P835" s="10">
        <v>6</v>
      </c>
      <c r="Q835" s="9"/>
      <c r="R835" s="10"/>
      <c r="S835" s="9">
        <v>1</v>
      </c>
      <c r="T835" s="10">
        <v>3</v>
      </c>
      <c r="U835" s="10"/>
      <c r="V835" s="10">
        <f t="shared" si="25"/>
        <v>11</v>
      </c>
    </row>
    <row r="836" spans="1:22" s="4" customFormat="1" ht="14.25" x14ac:dyDescent="0.2">
      <c r="A836" s="4" t="s">
        <v>690</v>
      </c>
      <c r="B836" s="4" t="s">
        <v>689</v>
      </c>
      <c r="C836" s="4" t="s">
        <v>692</v>
      </c>
      <c r="D836" s="4" t="s">
        <v>691</v>
      </c>
      <c r="E836" s="4" t="s">
        <v>786</v>
      </c>
      <c r="F836" s="4" t="s">
        <v>787</v>
      </c>
      <c r="G836" s="9" t="s">
        <v>87</v>
      </c>
      <c r="H836" s="10">
        <v>0</v>
      </c>
      <c r="I836" s="9" t="s">
        <v>84</v>
      </c>
      <c r="J836" s="10">
        <v>2</v>
      </c>
      <c r="K836" s="9"/>
      <c r="L836" s="10"/>
      <c r="M836" s="9"/>
      <c r="N836" s="10"/>
      <c r="O836" s="9">
        <v>2</v>
      </c>
      <c r="P836" s="10">
        <v>6</v>
      </c>
      <c r="Q836" s="9"/>
      <c r="R836" s="10"/>
      <c r="S836" s="9">
        <v>1</v>
      </c>
      <c r="T836" s="10">
        <v>3</v>
      </c>
      <c r="U836" s="10"/>
      <c r="V836" s="10">
        <f t="shared" si="25"/>
        <v>11</v>
      </c>
    </row>
    <row r="837" spans="1:22" s="4" customFormat="1" ht="14.25" x14ac:dyDescent="0.2">
      <c r="A837" s="4" t="s">
        <v>690</v>
      </c>
      <c r="B837" s="4" t="s">
        <v>689</v>
      </c>
      <c r="C837" s="4" t="s">
        <v>692</v>
      </c>
      <c r="D837" s="4" t="s">
        <v>691</v>
      </c>
      <c r="E837" s="4" t="s">
        <v>789</v>
      </c>
      <c r="F837" s="4" t="s">
        <v>1244</v>
      </c>
      <c r="G837" s="9" t="s">
        <v>87</v>
      </c>
      <c r="H837" s="10">
        <v>0</v>
      </c>
      <c r="I837" s="9" t="s">
        <v>84</v>
      </c>
      <c r="J837" s="10">
        <v>2</v>
      </c>
      <c r="K837" s="9"/>
      <c r="L837" s="10"/>
      <c r="M837" s="9"/>
      <c r="N837" s="10"/>
      <c r="O837" s="9">
        <v>2</v>
      </c>
      <c r="P837" s="10">
        <v>6</v>
      </c>
      <c r="Q837" s="9"/>
      <c r="R837" s="10"/>
      <c r="S837" s="9">
        <v>1</v>
      </c>
      <c r="T837" s="10">
        <v>3</v>
      </c>
      <c r="U837" s="10"/>
      <c r="V837" s="10">
        <f t="shared" si="25"/>
        <v>11</v>
      </c>
    </row>
    <row r="838" spans="1:22" s="4" customFormat="1" ht="14.25" x14ac:dyDescent="0.2">
      <c r="A838" s="4" t="s">
        <v>690</v>
      </c>
      <c r="B838" s="4" t="s">
        <v>689</v>
      </c>
      <c r="C838" s="4" t="s">
        <v>692</v>
      </c>
      <c r="D838" s="4" t="s">
        <v>691</v>
      </c>
      <c r="E838" s="4" t="s">
        <v>1245</v>
      </c>
      <c r="F838" s="4" t="s">
        <v>1246</v>
      </c>
      <c r="G838" s="9" t="s">
        <v>87</v>
      </c>
      <c r="H838" s="10">
        <v>0</v>
      </c>
      <c r="I838" s="9" t="s">
        <v>84</v>
      </c>
      <c r="J838" s="10">
        <v>2</v>
      </c>
      <c r="K838" s="9"/>
      <c r="L838" s="10"/>
      <c r="M838" s="9"/>
      <c r="N838" s="10"/>
      <c r="O838" s="9">
        <v>2</v>
      </c>
      <c r="P838" s="10">
        <v>6</v>
      </c>
      <c r="Q838" s="9"/>
      <c r="R838" s="10"/>
      <c r="S838" s="9">
        <v>1</v>
      </c>
      <c r="T838" s="10">
        <v>3</v>
      </c>
      <c r="U838" s="10"/>
      <c r="V838" s="10">
        <f t="shared" si="25"/>
        <v>11</v>
      </c>
    </row>
    <row r="839" spans="1:22" s="4" customFormat="1" ht="14.25" x14ac:dyDescent="0.2">
      <c r="A839" s="4" t="s">
        <v>690</v>
      </c>
      <c r="B839" s="4" t="s">
        <v>689</v>
      </c>
      <c r="C839" s="4" t="s">
        <v>692</v>
      </c>
      <c r="D839" s="4" t="s">
        <v>691</v>
      </c>
      <c r="E839" s="4" t="s">
        <v>790</v>
      </c>
      <c r="F839" s="4" t="s">
        <v>1247</v>
      </c>
      <c r="G839" s="9" t="s">
        <v>87</v>
      </c>
      <c r="H839" s="10">
        <v>0</v>
      </c>
      <c r="I839" s="9" t="s">
        <v>83</v>
      </c>
      <c r="J839" s="10">
        <v>4</v>
      </c>
      <c r="K839" s="9"/>
      <c r="L839" s="10"/>
      <c r="M839" s="9"/>
      <c r="N839" s="10"/>
      <c r="O839" s="9">
        <v>2</v>
      </c>
      <c r="P839" s="10">
        <v>6</v>
      </c>
      <c r="Q839" s="9"/>
      <c r="R839" s="10"/>
      <c r="S839" s="9">
        <v>1</v>
      </c>
      <c r="T839" s="10">
        <v>3</v>
      </c>
      <c r="U839" s="10"/>
      <c r="V839" s="10">
        <f t="shared" si="25"/>
        <v>13</v>
      </c>
    </row>
    <row r="840" spans="1:22" s="4" customFormat="1" ht="14.25" x14ac:dyDescent="0.2">
      <c r="A840" s="4" t="s">
        <v>690</v>
      </c>
      <c r="B840" s="4" t="s">
        <v>689</v>
      </c>
      <c r="C840" s="4" t="s">
        <v>692</v>
      </c>
      <c r="D840" s="4" t="s">
        <v>691</v>
      </c>
      <c r="E840" s="4" t="s">
        <v>1248</v>
      </c>
      <c r="F840" s="4" t="s">
        <v>1249</v>
      </c>
      <c r="G840" s="9" t="s">
        <v>87</v>
      </c>
      <c r="H840" s="10">
        <v>0</v>
      </c>
      <c r="I840" s="9" t="s">
        <v>84</v>
      </c>
      <c r="J840" s="10">
        <v>2</v>
      </c>
      <c r="K840" s="9"/>
      <c r="L840" s="10"/>
      <c r="M840" s="9"/>
      <c r="N840" s="10"/>
      <c r="O840" s="9">
        <v>2</v>
      </c>
      <c r="P840" s="10">
        <v>6</v>
      </c>
      <c r="Q840" s="9"/>
      <c r="R840" s="10"/>
      <c r="S840" s="9">
        <v>1</v>
      </c>
      <c r="T840" s="10">
        <v>3</v>
      </c>
      <c r="U840" s="10"/>
      <c r="V840" s="10">
        <f t="shared" si="25"/>
        <v>11</v>
      </c>
    </row>
    <row r="841" spans="1:22" s="4" customFormat="1" ht="14.25" x14ac:dyDescent="0.2">
      <c r="A841" s="4" t="s">
        <v>690</v>
      </c>
      <c r="B841" s="4" t="s">
        <v>689</v>
      </c>
      <c r="C841" s="4" t="s">
        <v>692</v>
      </c>
      <c r="D841" s="4" t="s">
        <v>691</v>
      </c>
      <c r="E841" s="4" t="s">
        <v>791</v>
      </c>
      <c r="F841" s="4" t="s">
        <v>1250</v>
      </c>
      <c r="G841" s="9" t="s">
        <v>87</v>
      </c>
      <c r="H841" s="10">
        <v>0</v>
      </c>
      <c r="I841" s="9" t="s">
        <v>84</v>
      </c>
      <c r="J841" s="10">
        <v>2</v>
      </c>
      <c r="K841" s="9"/>
      <c r="L841" s="10"/>
      <c r="M841" s="9"/>
      <c r="N841" s="10"/>
      <c r="O841" s="9">
        <v>2</v>
      </c>
      <c r="P841" s="10">
        <v>6</v>
      </c>
      <c r="Q841" s="9"/>
      <c r="R841" s="10"/>
      <c r="S841" s="9">
        <v>1</v>
      </c>
      <c r="T841" s="10">
        <v>3</v>
      </c>
      <c r="U841" s="10"/>
      <c r="V841" s="10">
        <f t="shared" si="25"/>
        <v>11</v>
      </c>
    </row>
    <row r="842" spans="1:22" s="4" customFormat="1" ht="14.25" x14ac:dyDescent="0.2">
      <c r="A842" s="4" t="s">
        <v>690</v>
      </c>
      <c r="B842" s="4" t="s">
        <v>689</v>
      </c>
      <c r="C842" s="4" t="s">
        <v>692</v>
      </c>
      <c r="D842" s="4" t="s">
        <v>691</v>
      </c>
      <c r="E842" s="4" t="s">
        <v>1251</v>
      </c>
      <c r="F842" s="4" t="s">
        <v>792</v>
      </c>
      <c r="G842" s="9" t="s">
        <v>87</v>
      </c>
      <c r="H842" s="10">
        <v>0</v>
      </c>
      <c r="I842" s="9" t="s">
        <v>84</v>
      </c>
      <c r="J842" s="10">
        <v>2</v>
      </c>
      <c r="K842" s="9"/>
      <c r="L842" s="10"/>
      <c r="M842" s="9"/>
      <c r="N842" s="10"/>
      <c r="O842" s="9">
        <v>2</v>
      </c>
      <c r="P842" s="10">
        <v>6</v>
      </c>
      <c r="Q842" s="9"/>
      <c r="R842" s="10"/>
      <c r="S842" s="9">
        <v>1</v>
      </c>
      <c r="T842" s="10">
        <v>3</v>
      </c>
      <c r="U842" s="10"/>
      <c r="V842" s="10">
        <f t="shared" si="25"/>
        <v>11</v>
      </c>
    </row>
    <row r="843" spans="1:22" s="4" customFormat="1" ht="14.25" x14ac:dyDescent="0.2">
      <c r="A843" s="4" t="s">
        <v>690</v>
      </c>
      <c r="B843" s="4" t="s">
        <v>689</v>
      </c>
      <c r="C843" s="4" t="s">
        <v>692</v>
      </c>
      <c r="D843" s="4" t="s">
        <v>691</v>
      </c>
      <c r="E843" s="4" t="s">
        <v>793</v>
      </c>
      <c r="F843" s="4" t="s">
        <v>794</v>
      </c>
      <c r="G843" s="9" t="s">
        <v>87</v>
      </c>
      <c r="H843" s="10">
        <v>0</v>
      </c>
      <c r="I843" s="9" t="s">
        <v>83</v>
      </c>
      <c r="J843" s="10">
        <v>4</v>
      </c>
      <c r="K843" s="9"/>
      <c r="L843" s="10"/>
      <c r="M843" s="9"/>
      <c r="N843" s="10"/>
      <c r="O843" s="9">
        <v>2</v>
      </c>
      <c r="P843" s="10">
        <v>6</v>
      </c>
      <c r="Q843" s="9"/>
      <c r="R843" s="10"/>
      <c r="S843" s="9">
        <v>1</v>
      </c>
      <c r="T843" s="10">
        <v>3</v>
      </c>
      <c r="U843" s="10"/>
      <c r="V843" s="10">
        <f t="shared" si="25"/>
        <v>13</v>
      </c>
    </row>
    <row r="844" spans="1:22" s="4" customFormat="1" ht="14.25" x14ac:dyDescent="0.2">
      <c r="A844" s="4" t="s">
        <v>690</v>
      </c>
      <c r="B844" s="4" t="s">
        <v>689</v>
      </c>
      <c r="C844" s="4" t="s">
        <v>692</v>
      </c>
      <c r="D844" s="4" t="s">
        <v>691</v>
      </c>
      <c r="E844" s="4" t="s">
        <v>795</v>
      </c>
      <c r="F844" s="4" t="s">
        <v>796</v>
      </c>
      <c r="G844" s="9" t="s">
        <v>87</v>
      </c>
      <c r="H844" s="10">
        <v>0</v>
      </c>
      <c r="I844" s="9" t="s">
        <v>84</v>
      </c>
      <c r="J844" s="10">
        <v>2</v>
      </c>
      <c r="K844" s="9"/>
      <c r="L844" s="10"/>
      <c r="M844" s="9"/>
      <c r="N844" s="10"/>
      <c r="O844" s="9">
        <v>2</v>
      </c>
      <c r="P844" s="10">
        <v>6</v>
      </c>
      <c r="Q844" s="9"/>
      <c r="R844" s="10"/>
      <c r="S844" s="9">
        <v>1</v>
      </c>
      <c r="T844" s="10">
        <v>3</v>
      </c>
      <c r="U844" s="10"/>
      <c r="V844" s="10">
        <f t="shared" si="25"/>
        <v>11</v>
      </c>
    </row>
    <row r="845" spans="1:22" s="4" customFormat="1" ht="14.25" customHeight="1" x14ac:dyDescent="0.2">
      <c r="A845" s="4" t="s">
        <v>690</v>
      </c>
      <c r="B845" s="4" t="s">
        <v>689</v>
      </c>
      <c r="C845" s="4" t="s">
        <v>692</v>
      </c>
      <c r="D845" s="4" t="s">
        <v>691</v>
      </c>
      <c r="E845" s="4" t="s">
        <v>797</v>
      </c>
      <c r="F845" s="4" t="s">
        <v>798</v>
      </c>
      <c r="G845" s="9" t="s">
        <v>87</v>
      </c>
      <c r="H845" s="10">
        <v>0</v>
      </c>
      <c r="I845" s="9" t="s">
        <v>84</v>
      </c>
      <c r="J845" s="10">
        <v>2</v>
      </c>
      <c r="K845" s="9"/>
      <c r="L845" s="10"/>
      <c r="M845" s="9"/>
      <c r="N845" s="10"/>
      <c r="O845" s="9">
        <v>2</v>
      </c>
      <c r="P845" s="10">
        <v>6</v>
      </c>
      <c r="Q845" s="9"/>
      <c r="R845" s="10"/>
      <c r="S845" s="9">
        <v>1</v>
      </c>
      <c r="T845" s="10">
        <v>3</v>
      </c>
      <c r="U845" s="10"/>
      <c r="V845" s="10">
        <f t="shared" si="25"/>
        <v>11</v>
      </c>
    </row>
    <row r="846" spans="1:22" s="4" customFormat="1" ht="14.25" x14ac:dyDescent="0.2">
      <c r="A846" s="4" t="s">
        <v>690</v>
      </c>
      <c r="B846" s="4" t="s">
        <v>689</v>
      </c>
      <c r="C846" s="4" t="s">
        <v>692</v>
      </c>
      <c r="D846" s="4" t="s">
        <v>691</v>
      </c>
      <c r="E846" s="4" t="s">
        <v>799</v>
      </c>
      <c r="F846" s="4" t="s">
        <v>800</v>
      </c>
      <c r="G846" s="9" t="s">
        <v>87</v>
      </c>
      <c r="H846" s="10">
        <v>0</v>
      </c>
      <c r="I846" s="9" t="s">
        <v>84</v>
      </c>
      <c r="J846" s="10">
        <v>2</v>
      </c>
      <c r="K846" s="9"/>
      <c r="L846" s="10"/>
      <c r="M846" s="9"/>
      <c r="N846" s="10"/>
      <c r="O846" s="9">
        <v>2</v>
      </c>
      <c r="P846" s="10">
        <v>6</v>
      </c>
      <c r="Q846" s="9"/>
      <c r="R846" s="10"/>
      <c r="S846" s="9">
        <v>1</v>
      </c>
      <c r="T846" s="10">
        <v>3</v>
      </c>
      <c r="U846" s="10"/>
      <c r="V846" s="10">
        <f t="shared" si="25"/>
        <v>11</v>
      </c>
    </row>
    <row r="847" spans="1:22" s="4" customFormat="1" ht="14.25" x14ac:dyDescent="0.2">
      <c r="A847" s="4" t="s">
        <v>690</v>
      </c>
      <c r="B847" s="4" t="s">
        <v>689</v>
      </c>
      <c r="C847" s="4" t="s">
        <v>692</v>
      </c>
      <c r="D847" s="4" t="s">
        <v>691</v>
      </c>
      <c r="E847" s="4" t="s">
        <v>801</v>
      </c>
      <c r="F847" s="4" t="s">
        <v>802</v>
      </c>
      <c r="G847" s="9" t="s">
        <v>110</v>
      </c>
      <c r="H847" s="10">
        <v>2</v>
      </c>
      <c r="I847" s="9" t="s">
        <v>83</v>
      </c>
      <c r="J847" s="10">
        <v>4</v>
      </c>
      <c r="K847" s="9"/>
      <c r="L847" s="10"/>
      <c r="M847" s="9"/>
      <c r="N847" s="10"/>
      <c r="O847" s="9">
        <v>2</v>
      </c>
      <c r="P847" s="10">
        <v>6</v>
      </c>
      <c r="Q847" s="9"/>
      <c r="R847" s="10"/>
      <c r="S847" s="9">
        <v>1</v>
      </c>
      <c r="T847" s="10">
        <v>3</v>
      </c>
      <c r="U847" s="10"/>
      <c r="V847" s="10">
        <f t="shared" si="25"/>
        <v>15</v>
      </c>
    </row>
    <row r="848" spans="1:22" s="4" customFormat="1" ht="14.25" customHeight="1" x14ac:dyDescent="0.2">
      <c r="A848" s="4" t="s">
        <v>690</v>
      </c>
      <c r="B848" s="4" t="s">
        <v>689</v>
      </c>
      <c r="C848" s="4" t="s">
        <v>692</v>
      </c>
      <c r="D848" s="4" t="s">
        <v>691</v>
      </c>
      <c r="E848" s="4" t="s">
        <v>803</v>
      </c>
      <c r="F848" s="4" t="s">
        <v>804</v>
      </c>
      <c r="G848" s="9" t="s">
        <v>87</v>
      </c>
      <c r="H848" s="10">
        <v>0</v>
      </c>
      <c r="I848" s="9" t="s">
        <v>84</v>
      </c>
      <c r="J848" s="10">
        <v>2</v>
      </c>
      <c r="K848" s="9"/>
      <c r="L848" s="10"/>
      <c r="M848" s="9"/>
      <c r="N848" s="10"/>
      <c r="O848" s="9">
        <v>2</v>
      </c>
      <c r="P848" s="10">
        <v>6</v>
      </c>
      <c r="Q848" s="9"/>
      <c r="R848" s="10"/>
      <c r="S848" s="9">
        <v>1</v>
      </c>
      <c r="T848" s="10">
        <v>3</v>
      </c>
      <c r="U848" s="10"/>
      <c r="V848" s="10">
        <f t="shared" si="25"/>
        <v>11</v>
      </c>
    </row>
    <row r="849" spans="1:22" s="4" customFormat="1" ht="15" customHeight="1" x14ac:dyDescent="0.2">
      <c r="A849" s="4" t="s">
        <v>690</v>
      </c>
      <c r="B849" s="4" t="s">
        <v>689</v>
      </c>
      <c r="C849" s="4" t="s">
        <v>692</v>
      </c>
      <c r="D849" s="4" t="s">
        <v>691</v>
      </c>
      <c r="E849" s="4" t="s">
        <v>805</v>
      </c>
      <c r="F849" s="4" t="s">
        <v>1252</v>
      </c>
      <c r="G849" s="9" t="s">
        <v>87</v>
      </c>
      <c r="H849" s="10">
        <v>0</v>
      </c>
      <c r="I849" s="9" t="s">
        <v>80</v>
      </c>
      <c r="J849" s="10">
        <v>2</v>
      </c>
      <c r="K849" s="9"/>
      <c r="L849" s="10"/>
      <c r="M849" s="9"/>
      <c r="N849" s="10"/>
      <c r="O849" s="9">
        <v>2</v>
      </c>
      <c r="P849" s="10">
        <v>6</v>
      </c>
      <c r="Q849" s="9"/>
      <c r="R849" s="10"/>
      <c r="S849" s="9">
        <v>1</v>
      </c>
      <c r="T849" s="10">
        <v>3</v>
      </c>
      <c r="U849" s="10"/>
      <c r="V849" s="10">
        <f t="shared" si="25"/>
        <v>11</v>
      </c>
    </row>
    <row r="850" spans="1:22" s="4" customFormat="1" ht="14.25" x14ac:dyDescent="0.2">
      <c r="A850" s="4" t="s">
        <v>690</v>
      </c>
      <c r="B850" s="4" t="s">
        <v>689</v>
      </c>
      <c r="C850" s="4" t="s">
        <v>692</v>
      </c>
      <c r="D850" s="4" t="s">
        <v>691</v>
      </c>
      <c r="E850" s="4" t="s">
        <v>806</v>
      </c>
      <c r="F850" s="4" t="s">
        <v>807</v>
      </c>
      <c r="G850" s="9" t="s">
        <v>87</v>
      </c>
      <c r="H850" s="10">
        <v>0</v>
      </c>
      <c r="I850" s="9" t="s">
        <v>82</v>
      </c>
      <c r="J850" s="10">
        <v>6</v>
      </c>
      <c r="K850" s="9"/>
      <c r="L850" s="10"/>
      <c r="M850" s="9"/>
      <c r="N850" s="10"/>
      <c r="O850" s="9">
        <v>2</v>
      </c>
      <c r="P850" s="10">
        <v>6</v>
      </c>
      <c r="Q850" s="9"/>
      <c r="R850" s="10"/>
      <c r="S850" s="9">
        <v>1</v>
      </c>
      <c r="T850" s="10">
        <v>3</v>
      </c>
      <c r="U850" s="10"/>
      <c r="V850" s="10">
        <f t="shared" si="25"/>
        <v>15</v>
      </c>
    </row>
    <row r="851" spans="1:22" s="4" customFormat="1" ht="14.25" x14ac:dyDescent="0.2">
      <c r="A851" s="4" t="s">
        <v>690</v>
      </c>
      <c r="B851" s="4" t="s">
        <v>689</v>
      </c>
      <c r="C851" s="4" t="s">
        <v>692</v>
      </c>
      <c r="D851" s="4" t="s">
        <v>691</v>
      </c>
      <c r="E851" s="4" t="s">
        <v>1253</v>
      </c>
      <c r="F851" s="4" t="s">
        <v>808</v>
      </c>
      <c r="G851" s="9" t="s">
        <v>87</v>
      </c>
      <c r="H851" s="10">
        <v>0</v>
      </c>
      <c r="I851" s="9" t="s">
        <v>84</v>
      </c>
      <c r="J851" s="10">
        <v>2</v>
      </c>
      <c r="K851" s="9"/>
      <c r="L851" s="10"/>
      <c r="M851" s="9"/>
      <c r="N851" s="10"/>
      <c r="O851" s="9">
        <v>2</v>
      </c>
      <c r="P851" s="10">
        <v>6</v>
      </c>
      <c r="Q851" s="9"/>
      <c r="R851" s="10"/>
      <c r="S851" s="9">
        <v>1</v>
      </c>
      <c r="T851" s="10">
        <v>3</v>
      </c>
      <c r="U851" s="10"/>
      <c r="V851" s="10">
        <f t="shared" si="25"/>
        <v>11</v>
      </c>
    </row>
    <row r="852" spans="1:22" s="4" customFormat="1" ht="14.25" x14ac:dyDescent="0.2">
      <c r="A852" s="4" t="s">
        <v>690</v>
      </c>
      <c r="B852" s="4" t="s">
        <v>689</v>
      </c>
      <c r="C852" s="4" t="s">
        <v>692</v>
      </c>
      <c r="D852" s="4" t="s">
        <v>691</v>
      </c>
      <c r="E852" s="4" t="s">
        <v>809</v>
      </c>
      <c r="F852" s="4" t="s">
        <v>1254</v>
      </c>
      <c r="G852" s="9" t="s">
        <v>87</v>
      </c>
      <c r="H852" s="10">
        <v>0</v>
      </c>
      <c r="I852" s="9" t="s">
        <v>83</v>
      </c>
      <c r="J852" s="10">
        <v>4</v>
      </c>
      <c r="K852" s="9"/>
      <c r="L852" s="10"/>
      <c r="M852" s="9"/>
      <c r="N852" s="10"/>
      <c r="O852" s="9">
        <v>2</v>
      </c>
      <c r="P852" s="10">
        <v>6</v>
      </c>
      <c r="Q852" s="9"/>
      <c r="R852" s="10"/>
      <c r="S852" s="9">
        <v>1</v>
      </c>
      <c r="T852" s="10">
        <v>3</v>
      </c>
      <c r="U852" s="10"/>
      <c r="V852" s="10">
        <f t="shared" si="25"/>
        <v>13</v>
      </c>
    </row>
    <row r="853" spans="1:22" s="4" customFormat="1" ht="14.25" x14ac:dyDescent="0.2">
      <c r="A853" s="4" t="s">
        <v>690</v>
      </c>
      <c r="B853" s="4" t="s">
        <v>689</v>
      </c>
      <c r="C853" s="4" t="s">
        <v>692</v>
      </c>
      <c r="D853" s="4" t="s">
        <v>691</v>
      </c>
      <c r="E853" s="4" t="s">
        <v>1255</v>
      </c>
      <c r="F853" s="4" t="s">
        <v>810</v>
      </c>
      <c r="G853" s="9" t="s">
        <v>87</v>
      </c>
      <c r="H853" s="10">
        <v>0</v>
      </c>
      <c r="I853" s="9" t="s">
        <v>83</v>
      </c>
      <c r="J853" s="10">
        <v>4</v>
      </c>
      <c r="K853" s="9"/>
      <c r="L853" s="10"/>
      <c r="M853" s="9"/>
      <c r="N853" s="10"/>
      <c r="O853" s="9">
        <v>2</v>
      </c>
      <c r="P853" s="10">
        <v>6</v>
      </c>
      <c r="Q853" s="9"/>
      <c r="R853" s="10"/>
      <c r="S853" s="9">
        <v>1</v>
      </c>
      <c r="T853" s="10">
        <v>3</v>
      </c>
      <c r="U853" s="10"/>
      <c r="V853" s="10">
        <f t="shared" si="25"/>
        <v>13</v>
      </c>
    </row>
    <row r="854" spans="1:22" s="4" customFormat="1" ht="14.25" x14ac:dyDescent="0.2">
      <c r="A854" s="4" t="s">
        <v>690</v>
      </c>
      <c r="B854" s="4" t="s">
        <v>689</v>
      </c>
      <c r="C854" s="4" t="s">
        <v>692</v>
      </c>
      <c r="D854" s="4" t="s">
        <v>691</v>
      </c>
      <c r="E854" s="4" t="s">
        <v>1256</v>
      </c>
      <c r="F854" s="4" t="s">
        <v>1257</v>
      </c>
      <c r="G854" s="9" t="s">
        <v>87</v>
      </c>
      <c r="H854" s="10">
        <v>0</v>
      </c>
      <c r="I854" s="9" t="s">
        <v>84</v>
      </c>
      <c r="J854" s="10">
        <v>2</v>
      </c>
      <c r="K854" s="9"/>
      <c r="L854" s="10"/>
      <c r="M854" s="9"/>
      <c r="N854" s="10"/>
      <c r="O854" s="9">
        <v>2</v>
      </c>
      <c r="P854" s="10">
        <v>6</v>
      </c>
      <c r="Q854" s="9"/>
      <c r="R854" s="10"/>
      <c r="S854" s="9">
        <v>1</v>
      </c>
      <c r="T854" s="10">
        <v>3</v>
      </c>
      <c r="U854" s="10"/>
      <c r="V854" s="10">
        <f t="shared" si="25"/>
        <v>11</v>
      </c>
    </row>
    <row r="855" spans="1:22" s="4" customFormat="1" ht="14.25" x14ac:dyDescent="0.2">
      <c r="A855" s="4" t="s">
        <v>690</v>
      </c>
      <c r="B855" s="4" t="s">
        <v>689</v>
      </c>
      <c r="C855" s="4" t="s">
        <v>692</v>
      </c>
      <c r="D855" s="4" t="s">
        <v>691</v>
      </c>
      <c r="E855" s="4" t="s">
        <v>811</v>
      </c>
      <c r="F855" s="4" t="s">
        <v>812</v>
      </c>
      <c r="G855" s="9" t="s">
        <v>87</v>
      </c>
      <c r="H855" s="10">
        <v>0</v>
      </c>
      <c r="I855" s="9" t="s">
        <v>84</v>
      </c>
      <c r="J855" s="10">
        <v>2</v>
      </c>
      <c r="K855" s="9"/>
      <c r="L855" s="10"/>
      <c r="M855" s="9"/>
      <c r="N855" s="10"/>
      <c r="O855" s="9">
        <v>2</v>
      </c>
      <c r="P855" s="10">
        <v>6</v>
      </c>
      <c r="Q855" s="9"/>
      <c r="R855" s="10"/>
      <c r="S855" s="9">
        <v>1</v>
      </c>
      <c r="T855" s="10">
        <v>3</v>
      </c>
      <c r="U855" s="10"/>
      <c r="V855" s="10">
        <f t="shared" si="25"/>
        <v>11</v>
      </c>
    </row>
    <row r="856" spans="1:22" s="4" customFormat="1" ht="14.25" x14ac:dyDescent="0.2">
      <c r="A856" s="4" t="s">
        <v>690</v>
      </c>
      <c r="B856" s="4" t="s">
        <v>689</v>
      </c>
      <c r="C856" s="4" t="s">
        <v>692</v>
      </c>
      <c r="D856" s="4" t="s">
        <v>691</v>
      </c>
      <c r="E856" s="4" t="s">
        <v>1258</v>
      </c>
      <c r="F856" s="4" t="s">
        <v>813</v>
      </c>
      <c r="G856" s="9" t="s">
        <v>87</v>
      </c>
      <c r="H856" s="10">
        <v>0</v>
      </c>
      <c r="I856" s="9" t="s">
        <v>83</v>
      </c>
      <c r="J856" s="10">
        <v>4</v>
      </c>
      <c r="K856" s="9"/>
      <c r="L856" s="10"/>
      <c r="M856" s="9"/>
      <c r="N856" s="10"/>
      <c r="O856" s="9">
        <v>2</v>
      </c>
      <c r="P856" s="10">
        <v>6</v>
      </c>
      <c r="Q856" s="9"/>
      <c r="R856" s="10"/>
      <c r="S856" s="9">
        <v>1</v>
      </c>
      <c r="T856" s="10">
        <v>3</v>
      </c>
      <c r="U856" s="10"/>
      <c r="V856" s="10">
        <f t="shared" si="25"/>
        <v>13</v>
      </c>
    </row>
    <row r="857" spans="1:22" s="4" customFormat="1" ht="14.25" x14ac:dyDescent="0.2">
      <c r="A857" s="4" t="s">
        <v>690</v>
      </c>
      <c r="B857" s="4" t="s">
        <v>689</v>
      </c>
      <c r="C857" s="4" t="s">
        <v>692</v>
      </c>
      <c r="D857" s="4" t="s">
        <v>691</v>
      </c>
      <c r="E857" s="4" t="s">
        <v>814</v>
      </c>
      <c r="F857" s="4" t="s">
        <v>815</v>
      </c>
      <c r="G857" s="9" t="s">
        <v>87</v>
      </c>
      <c r="H857" s="10">
        <v>0</v>
      </c>
      <c r="I857" s="9" t="s">
        <v>83</v>
      </c>
      <c r="J857" s="10">
        <v>4</v>
      </c>
      <c r="K857" s="9"/>
      <c r="L857" s="10"/>
      <c r="M857" s="9"/>
      <c r="N857" s="10"/>
      <c r="O857" s="9">
        <v>2</v>
      </c>
      <c r="P857" s="10">
        <v>6</v>
      </c>
      <c r="Q857" s="9"/>
      <c r="R857" s="10"/>
      <c r="S857" s="9">
        <v>1</v>
      </c>
      <c r="T857" s="10">
        <v>3</v>
      </c>
      <c r="U857" s="10"/>
      <c r="V857" s="10">
        <f t="shared" si="25"/>
        <v>13</v>
      </c>
    </row>
    <row r="858" spans="1:22" s="4" customFormat="1" ht="14.25" x14ac:dyDescent="0.2">
      <c r="A858" s="4" t="s">
        <v>690</v>
      </c>
      <c r="B858" s="4" t="s">
        <v>689</v>
      </c>
      <c r="C858" s="4" t="s">
        <v>692</v>
      </c>
      <c r="D858" s="4" t="s">
        <v>691</v>
      </c>
      <c r="E858" s="4" t="s">
        <v>1259</v>
      </c>
      <c r="F858" s="4" t="s">
        <v>816</v>
      </c>
      <c r="G858" s="9" t="s">
        <v>110</v>
      </c>
      <c r="H858" s="10">
        <v>2</v>
      </c>
      <c r="I858" s="9" t="s">
        <v>81</v>
      </c>
      <c r="J858" s="10">
        <v>1</v>
      </c>
      <c r="K858" s="9"/>
      <c r="L858" s="10"/>
      <c r="M858" s="9"/>
      <c r="N858" s="10"/>
      <c r="O858" s="9">
        <v>2</v>
      </c>
      <c r="P858" s="10">
        <v>6</v>
      </c>
      <c r="Q858" s="9"/>
      <c r="R858" s="10"/>
      <c r="S858" s="9">
        <v>1</v>
      </c>
      <c r="T858" s="10">
        <v>3</v>
      </c>
      <c r="U858" s="10"/>
      <c r="V858" s="10">
        <f t="shared" si="25"/>
        <v>12</v>
      </c>
    </row>
    <row r="859" spans="1:22" s="4" customFormat="1" ht="14.25" x14ac:dyDescent="0.2">
      <c r="A859" s="4" t="s">
        <v>690</v>
      </c>
      <c r="B859" s="4" t="s">
        <v>689</v>
      </c>
      <c r="C859" s="4" t="s">
        <v>692</v>
      </c>
      <c r="D859" s="4" t="s">
        <v>691</v>
      </c>
      <c r="E859" s="4" t="s">
        <v>817</v>
      </c>
      <c r="F859" s="4" t="s">
        <v>818</v>
      </c>
      <c r="G859" s="9" t="s">
        <v>87</v>
      </c>
      <c r="H859" s="10">
        <v>0</v>
      </c>
      <c r="I859" s="9" t="s">
        <v>83</v>
      </c>
      <c r="J859" s="10">
        <v>4</v>
      </c>
      <c r="K859" s="9"/>
      <c r="L859" s="10"/>
      <c r="M859" s="9"/>
      <c r="N859" s="10"/>
      <c r="O859" s="9">
        <v>2</v>
      </c>
      <c r="P859" s="10">
        <v>6</v>
      </c>
      <c r="Q859" s="9"/>
      <c r="R859" s="10"/>
      <c r="S859" s="9">
        <v>1</v>
      </c>
      <c r="T859" s="10">
        <v>3</v>
      </c>
      <c r="U859" s="10"/>
      <c r="V859" s="10">
        <f t="shared" si="25"/>
        <v>13</v>
      </c>
    </row>
    <row r="860" spans="1:22" s="4" customFormat="1" ht="14.25" x14ac:dyDescent="0.2">
      <c r="A860" s="4" t="s">
        <v>690</v>
      </c>
      <c r="B860" s="4" t="s">
        <v>689</v>
      </c>
      <c r="C860" s="4" t="s">
        <v>692</v>
      </c>
      <c r="D860" s="4" t="s">
        <v>691</v>
      </c>
      <c r="E860" s="4" t="s">
        <v>819</v>
      </c>
      <c r="F860" s="4" t="s">
        <v>820</v>
      </c>
      <c r="G860" s="9" t="s">
        <v>87</v>
      </c>
      <c r="H860" s="10">
        <v>0</v>
      </c>
      <c r="I860" s="9" t="s">
        <v>83</v>
      </c>
      <c r="J860" s="10">
        <v>4</v>
      </c>
      <c r="K860" s="9"/>
      <c r="L860" s="10"/>
      <c r="M860" s="9"/>
      <c r="N860" s="10"/>
      <c r="O860" s="9">
        <v>2</v>
      </c>
      <c r="P860" s="10">
        <v>6</v>
      </c>
      <c r="Q860" s="9"/>
      <c r="R860" s="10"/>
      <c r="S860" s="9">
        <v>1</v>
      </c>
      <c r="T860" s="10">
        <v>3</v>
      </c>
      <c r="U860" s="10"/>
      <c r="V860" s="10">
        <f t="shared" si="25"/>
        <v>13</v>
      </c>
    </row>
    <row r="861" spans="1:22" s="4" customFormat="1" ht="14.25" x14ac:dyDescent="0.2">
      <c r="A861" s="4" t="s">
        <v>690</v>
      </c>
      <c r="B861" s="4" t="s">
        <v>689</v>
      </c>
      <c r="C861" s="4" t="s">
        <v>692</v>
      </c>
      <c r="D861" s="4" t="s">
        <v>691</v>
      </c>
      <c r="E861" s="4" t="s">
        <v>821</v>
      </c>
      <c r="F861" s="4" t="s">
        <v>822</v>
      </c>
      <c r="G861" s="9" t="s">
        <v>87</v>
      </c>
      <c r="H861" s="10">
        <v>0</v>
      </c>
      <c r="I861" s="9" t="s">
        <v>80</v>
      </c>
      <c r="J861" s="10">
        <v>2</v>
      </c>
      <c r="K861" s="9"/>
      <c r="L861" s="10"/>
      <c r="M861" s="9"/>
      <c r="N861" s="10"/>
      <c r="O861" s="9">
        <v>2</v>
      </c>
      <c r="P861" s="10">
        <v>6</v>
      </c>
      <c r="Q861" s="9"/>
      <c r="R861" s="10"/>
      <c r="S861" s="9">
        <v>1</v>
      </c>
      <c r="T861" s="10">
        <v>3</v>
      </c>
      <c r="U861" s="10"/>
      <c r="V861" s="10">
        <f t="shared" si="25"/>
        <v>11</v>
      </c>
    </row>
    <row r="862" spans="1:22" s="4" customFormat="1" ht="14.25" x14ac:dyDescent="0.2">
      <c r="A862" s="4" t="s">
        <v>690</v>
      </c>
      <c r="B862" s="4" t="s">
        <v>689</v>
      </c>
      <c r="C862" s="4" t="s">
        <v>692</v>
      </c>
      <c r="D862" s="4" t="s">
        <v>691</v>
      </c>
      <c r="E862" s="4" t="s">
        <v>823</v>
      </c>
      <c r="F862" s="4" t="s">
        <v>824</v>
      </c>
      <c r="G862" s="9" t="s">
        <v>87</v>
      </c>
      <c r="H862" s="10">
        <v>0</v>
      </c>
      <c r="I862" s="9" t="s">
        <v>83</v>
      </c>
      <c r="J862" s="10">
        <v>4</v>
      </c>
      <c r="K862" s="9"/>
      <c r="L862" s="10"/>
      <c r="M862" s="9"/>
      <c r="N862" s="10"/>
      <c r="O862" s="9">
        <v>2</v>
      </c>
      <c r="P862" s="10">
        <v>6</v>
      </c>
      <c r="Q862" s="9"/>
      <c r="R862" s="10"/>
      <c r="S862" s="9">
        <v>1</v>
      </c>
      <c r="T862" s="10">
        <v>3</v>
      </c>
      <c r="U862" s="10"/>
      <c r="V862" s="10">
        <f t="shared" si="25"/>
        <v>13</v>
      </c>
    </row>
    <row r="863" spans="1:22" s="4" customFormat="1" ht="14.25" x14ac:dyDescent="0.2">
      <c r="A863" s="4" t="s">
        <v>690</v>
      </c>
      <c r="B863" s="4" t="s">
        <v>689</v>
      </c>
      <c r="C863" s="4" t="s">
        <v>692</v>
      </c>
      <c r="D863" s="4" t="s">
        <v>691</v>
      </c>
      <c r="E863" s="4" t="s">
        <v>825</v>
      </c>
      <c r="F863" s="4" t="s">
        <v>816</v>
      </c>
      <c r="G863" s="9" t="s">
        <v>83</v>
      </c>
      <c r="H863" s="10">
        <v>2</v>
      </c>
      <c r="I863" s="9" t="s">
        <v>81</v>
      </c>
      <c r="J863" s="10">
        <v>1</v>
      </c>
      <c r="K863" s="9"/>
      <c r="L863" s="10"/>
      <c r="M863" s="9"/>
      <c r="N863" s="10"/>
      <c r="O863" s="9">
        <v>2</v>
      </c>
      <c r="P863" s="10">
        <v>6</v>
      </c>
      <c r="Q863" s="9"/>
      <c r="R863" s="10"/>
      <c r="S863" s="9">
        <v>1</v>
      </c>
      <c r="T863" s="10">
        <v>3</v>
      </c>
      <c r="U863" s="10"/>
      <c r="V863" s="10">
        <f t="shared" ref="V863:V894" si="26">H863+J863+L863+P863+R863+N863+T863+U863</f>
        <v>12</v>
      </c>
    </row>
    <row r="864" spans="1:22" s="4" customFormat="1" ht="14.25" x14ac:dyDescent="0.2">
      <c r="A864" s="4" t="s">
        <v>690</v>
      </c>
      <c r="B864" s="4" t="s">
        <v>689</v>
      </c>
      <c r="C864" s="4" t="s">
        <v>692</v>
      </c>
      <c r="D864" s="4" t="s">
        <v>691</v>
      </c>
      <c r="E864" s="4" t="s">
        <v>826</v>
      </c>
      <c r="F864" s="4" t="s">
        <v>827</v>
      </c>
      <c r="G864" s="9" t="s">
        <v>87</v>
      </c>
      <c r="H864" s="10">
        <v>0</v>
      </c>
      <c r="I864" s="9" t="s">
        <v>80</v>
      </c>
      <c r="J864" s="10">
        <v>2</v>
      </c>
      <c r="K864" s="9"/>
      <c r="L864" s="10"/>
      <c r="M864" s="9"/>
      <c r="N864" s="10"/>
      <c r="O864" s="9">
        <v>2</v>
      </c>
      <c r="P864" s="10">
        <v>6</v>
      </c>
      <c r="Q864" s="9"/>
      <c r="R864" s="10"/>
      <c r="S864" s="9">
        <v>1</v>
      </c>
      <c r="T864" s="10">
        <v>3</v>
      </c>
      <c r="U864" s="10"/>
      <c r="V864" s="10">
        <f t="shared" si="26"/>
        <v>11</v>
      </c>
    </row>
    <row r="865" spans="1:22" s="4" customFormat="1" ht="14.25" x14ac:dyDescent="0.2">
      <c r="A865" s="4" t="s">
        <v>690</v>
      </c>
      <c r="B865" s="4" t="s">
        <v>689</v>
      </c>
      <c r="C865" s="4" t="s">
        <v>692</v>
      </c>
      <c r="D865" s="4" t="s">
        <v>691</v>
      </c>
      <c r="E865" s="4" t="s">
        <v>828</v>
      </c>
      <c r="F865" s="4" t="s">
        <v>829</v>
      </c>
      <c r="G865" s="9" t="s">
        <v>87</v>
      </c>
      <c r="H865" s="10">
        <v>0</v>
      </c>
      <c r="I865" s="9" t="s">
        <v>83</v>
      </c>
      <c r="J865" s="10">
        <v>4</v>
      </c>
      <c r="K865" s="9"/>
      <c r="L865" s="10"/>
      <c r="M865" s="9"/>
      <c r="N865" s="10"/>
      <c r="O865" s="9">
        <v>2</v>
      </c>
      <c r="P865" s="10">
        <v>6</v>
      </c>
      <c r="Q865" s="9"/>
      <c r="R865" s="10"/>
      <c r="S865" s="9">
        <v>1</v>
      </c>
      <c r="T865" s="10">
        <v>3</v>
      </c>
      <c r="U865" s="10"/>
      <c r="V865" s="10">
        <f t="shared" si="26"/>
        <v>13</v>
      </c>
    </row>
    <row r="866" spans="1:22" s="4" customFormat="1" ht="14.25" x14ac:dyDescent="0.2">
      <c r="A866" s="4" t="s">
        <v>690</v>
      </c>
      <c r="B866" s="4" t="s">
        <v>689</v>
      </c>
      <c r="C866" s="4" t="s">
        <v>692</v>
      </c>
      <c r="D866" s="4" t="s">
        <v>691</v>
      </c>
      <c r="E866" s="4" t="s">
        <v>830</v>
      </c>
      <c r="F866" s="4" t="s">
        <v>1260</v>
      </c>
      <c r="G866" s="9" t="s">
        <v>87</v>
      </c>
      <c r="H866" s="10">
        <v>0</v>
      </c>
      <c r="I866" s="9" t="s">
        <v>84</v>
      </c>
      <c r="J866" s="10">
        <v>2</v>
      </c>
      <c r="K866" s="9"/>
      <c r="L866" s="10"/>
      <c r="M866" s="9"/>
      <c r="N866" s="10"/>
      <c r="O866" s="9">
        <v>2</v>
      </c>
      <c r="P866" s="10">
        <v>6</v>
      </c>
      <c r="Q866" s="9"/>
      <c r="R866" s="10"/>
      <c r="S866" s="9">
        <v>1</v>
      </c>
      <c r="T866" s="10">
        <v>3</v>
      </c>
      <c r="U866" s="10"/>
      <c r="V866" s="10">
        <f t="shared" si="26"/>
        <v>11</v>
      </c>
    </row>
    <row r="867" spans="1:22" s="4" customFormat="1" ht="14.25" x14ac:dyDescent="0.2">
      <c r="A867" s="4" t="s">
        <v>690</v>
      </c>
      <c r="B867" s="4" t="s">
        <v>689</v>
      </c>
      <c r="C867" s="4" t="s">
        <v>692</v>
      </c>
      <c r="D867" s="4" t="s">
        <v>691</v>
      </c>
      <c r="E867" s="4" t="s">
        <v>831</v>
      </c>
      <c r="F867" s="4" t="s">
        <v>832</v>
      </c>
      <c r="G867" s="9" t="s">
        <v>87</v>
      </c>
      <c r="H867" s="10">
        <v>0</v>
      </c>
      <c r="I867" s="9" t="s">
        <v>84</v>
      </c>
      <c r="J867" s="10">
        <v>2</v>
      </c>
      <c r="K867" s="9"/>
      <c r="L867" s="10"/>
      <c r="M867" s="9"/>
      <c r="N867" s="10"/>
      <c r="O867" s="9">
        <v>2</v>
      </c>
      <c r="P867" s="10">
        <v>6</v>
      </c>
      <c r="Q867" s="9"/>
      <c r="R867" s="10"/>
      <c r="S867" s="9">
        <v>1</v>
      </c>
      <c r="T867" s="10">
        <v>3</v>
      </c>
      <c r="U867" s="10"/>
      <c r="V867" s="10">
        <f t="shared" si="26"/>
        <v>11</v>
      </c>
    </row>
    <row r="868" spans="1:22" s="4" customFormat="1" ht="14.25" x14ac:dyDescent="0.2">
      <c r="A868" s="4" t="s">
        <v>690</v>
      </c>
      <c r="B868" s="4" t="s">
        <v>689</v>
      </c>
      <c r="C868" s="4" t="s">
        <v>692</v>
      </c>
      <c r="D868" s="4" t="s">
        <v>691</v>
      </c>
      <c r="E868" s="4" t="s">
        <v>1261</v>
      </c>
      <c r="F868" s="4" t="s">
        <v>833</v>
      </c>
      <c r="G868" s="9" t="s">
        <v>87</v>
      </c>
      <c r="H868" s="10">
        <v>0</v>
      </c>
      <c r="I868" s="9" t="s">
        <v>82</v>
      </c>
      <c r="J868" s="10">
        <v>6</v>
      </c>
      <c r="K868" s="9"/>
      <c r="L868" s="10"/>
      <c r="M868" s="9"/>
      <c r="N868" s="10"/>
      <c r="O868" s="9">
        <v>2</v>
      </c>
      <c r="P868" s="10">
        <v>6</v>
      </c>
      <c r="Q868" s="9"/>
      <c r="R868" s="10"/>
      <c r="S868" s="9">
        <v>1</v>
      </c>
      <c r="T868" s="10">
        <v>3</v>
      </c>
      <c r="U868" s="10"/>
      <c r="V868" s="10">
        <f t="shared" si="26"/>
        <v>15</v>
      </c>
    </row>
    <row r="869" spans="1:22" s="4" customFormat="1" ht="14.25" x14ac:dyDescent="0.2">
      <c r="A869" s="4" t="s">
        <v>690</v>
      </c>
      <c r="B869" s="4" t="s">
        <v>689</v>
      </c>
      <c r="C869" s="4" t="s">
        <v>692</v>
      </c>
      <c r="D869" s="4" t="s">
        <v>691</v>
      </c>
      <c r="E869" s="4" t="s">
        <v>834</v>
      </c>
      <c r="F869" s="4" t="s">
        <v>835</v>
      </c>
      <c r="G869" s="9" t="s">
        <v>87</v>
      </c>
      <c r="H869" s="10">
        <v>0</v>
      </c>
      <c r="I869" s="9" t="s">
        <v>83</v>
      </c>
      <c r="J869" s="10">
        <v>4</v>
      </c>
      <c r="K869" s="9"/>
      <c r="L869" s="10"/>
      <c r="M869" s="9"/>
      <c r="N869" s="10"/>
      <c r="O869" s="9">
        <v>2</v>
      </c>
      <c r="P869" s="10">
        <v>6</v>
      </c>
      <c r="Q869" s="9"/>
      <c r="R869" s="10"/>
      <c r="S869" s="9">
        <v>1</v>
      </c>
      <c r="T869" s="10">
        <v>3</v>
      </c>
      <c r="U869" s="10"/>
      <c r="V869" s="10">
        <f t="shared" si="26"/>
        <v>13</v>
      </c>
    </row>
    <row r="870" spans="1:22" s="4" customFormat="1" ht="14.25" x14ac:dyDescent="0.2">
      <c r="A870" s="4" t="s">
        <v>690</v>
      </c>
      <c r="B870" s="4" t="s">
        <v>689</v>
      </c>
      <c r="C870" s="4" t="s">
        <v>692</v>
      </c>
      <c r="D870" s="4" t="s">
        <v>691</v>
      </c>
      <c r="E870" s="4" t="s">
        <v>1397</v>
      </c>
      <c r="F870" s="4" t="s">
        <v>1262</v>
      </c>
      <c r="G870" s="9" t="s">
        <v>87</v>
      </c>
      <c r="H870" s="10">
        <v>0</v>
      </c>
      <c r="I870" s="9" t="s">
        <v>83</v>
      </c>
      <c r="J870" s="10">
        <v>4</v>
      </c>
      <c r="K870" s="9"/>
      <c r="L870" s="10"/>
      <c r="M870" s="9"/>
      <c r="N870" s="10"/>
      <c r="O870" s="9">
        <v>2</v>
      </c>
      <c r="P870" s="10">
        <v>6</v>
      </c>
      <c r="Q870" s="9"/>
      <c r="R870" s="10"/>
      <c r="S870" s="9">
        <v>1</v>
      </c>
      <c r="T870" s="10">
        <v>3</v>
      </c>
      <c r="U870" s="10"/>
      <c r="V870" s="10">
        <f t="shared" si="26"/>
        <v>13</v>
      </c>
    </row>
    <row r="871" spans="1:22" s="4" customFormat="1" ht="14.25" x14ac:dyDescent="0.2">
      <c r="A871" s="4" t="s">
        <v>690</v>
      </c>
      <c r="B871" s="4" t="s">
        <v>689</v>
      </c>
      <c r="C871" s="4" t="s">
        <v>692</v>
      </c>
      <c r="D871" s="4" t="s">
        <v>691</v>
      </c>
      <c r="E871" s="4" t="s">
        <v>836</v>
      </c>
      <c r="F871" s="4" t="s">
        <v>837</v>
      </c>
      <c r="G871" s="9" t="s">
        <v>87</v>
      </c>
      <c r="H871" s="10">
        <v>0</v>
      </c>
      <c r="I871" s="9" t="s">
        <v>83</v>
      </c>
      <c r="J871" s="10">
        <v>4</v>
      </c>
      <c r="K871" s="9"/>
      <c r="L871" s="10"/>
      <c r="M871" s="9"/>
      <c r="N871" s="10"/>
      <c r="O871" s="9">
        <v>2</v>
      </c>
      <c r="P871" s="10">
        <v>6</v>
      </c>
      <c r="Q871" s="9"/>
      <c r="R871" s="10"/>
      <c r="S871" s="9">
        <v>1</v>
      </c>
      <c r="T871" s="10">
        <v>3</v>
      </c>
      <c r="U871" s="10"/>
      <c r="V871" s="10">
        <f t="shared" si="26"/>
        <v>13</v>
      </c>
    </row>
    <row r="872" spans="1:22" s="4" customFormat="1" ht="14.25" x14ac:dyDescent="0.2">
      <c r="A872" s="4" t="s">
        <v>690</v>
      </c>
      <c r="B872" s="4" t="s">
        <v>689</v>
      </c>
      <c r="C872" s="4" t="s">
        <v>692</v>
      </c>
      <c r="D872" s="4" t="s">
        <v>691</v>
      </c>
      <c r="E872" s="4" t="s">
        <v>1263</v>
      </c>
      <c r="F872" s="4" t="s">
        <v>1264</v>
      </c>
      <c r="G872" s="9" t="s">
        <v>87</v>
      </c>
      <c r="H872" s="10">
        <v>0</v>
      </c>
      <c r="I872" s="9" t="s">
        <v>84</v>
      </c>
      <c r="J872" s="10">
        <v>2</v>
      </c>
      <c r="K872" s="9"/>
      <c r="L872" s="10"/>
      <c r="M872" s="9"/>
      <c r="N872" s="10"/>
      <c r="O872" s="9">
        <v>2</v>
      </c>
      <c r="P872" s="10">
        <v>6</v>
      </c>
      <c r="Q872" s="9"/>
      <c r="R872" s="10"/>
      <c r="S872" s="9">
        <v>1</v>
      </c>
      <c r="T872" s="10">
        <v>3</v>
      </c>
      <c r="U872" s="10"/>
      <c r="V872" s="10">
        <f t="shared" si="26"/>
        <v>11</v>
      </c>
    </row>
    <row r="873" spans="1:22" s="4" customFormat="1" ht="14.25" x14ac:dyDescent="0.2">
      <c r="A873" s="4" t="s">
        <v>690</v>
      </c>
      <c r="B873" s="4" t="s">
        <v>689</v>
      </c>
      <c r="C873" s="4" t="s">
        <v>692</v>
      </c>
      <c r="D873" s="4" t="s">
        <v>691</v>
      </c>
      <c r="E873" s="4" t="s">
        <v>1265</v>
      </c>
      <c r="F873" s="4" t="s">
        <v>1266</v>
      </c>
      <c r="G873" s="9" t="s">
        <v>87</v>
      </c>
      <c r="H873" s="10">
        <v>0</v>
      </c>
      <c r="I873" s="9" t="s">
        <v>84</v>
      </c>
      <c r="J873" s="10">
        <v>2</v>
      </c>
      <c r="K873" s="9"/>
      <c r="L873" s="10"/>
      <c r="M873" s="9"/>
      <c r="N873" s="10"/>
      <c r="O873" s="9">
        <v>2</v>
      </c>
      <c r="P873" s="10">
        <v>6</v>
      </c>
      <c r="Q873" s="9"/>
      <c r="R873" s="10"/>
      <c r="S873" s="9">
        <v>1</v>
      </c>
      <c r="T873" s="10">
        <v>3</v>
      </c>
      <c r="U873" s="10"/>
      <c r="V873" s="10">
        <f t="shared" si="26"/>
        <v>11</v>
      </c>
    </row>
    <row r="874" spans="1:22" s="4" customFormat="1" ht="14.25" x14ac:dyDescent="0.2">
      <c r="A874" s="4" t="s">
        <v>690</v>
      </c>
      <c r="B874" s="4" t="s">
        <v>689</v>
      </c>
      <c r="C874" s="4" t="s">
        <v>692</v>
      </c>
      <c r="D874" s="4" t="s">
        <v>691</v>
      </c>
      <c r="E874" s="4" t="s">
        <v>1267</v>
      </c>
      <c r="F874" s="4" t="s">
        <v>1268</v>
      </c>
      <c r="G874" s="9" t="s">
        <v>87</v>
      </c>
      <c r="H874" s="10">
        <v>0</v>
      </c>
      <c r="I874" s="9" t="s">
        <v>84</v>
      </c>
      <c r="J874" s="10">
        <v>2</v>
      </c>
      <c r="K874" s="9"/>
      <c r="L874" s="10"/>
      <c r="M874" s="9"/>
      <c r="N874" s="10"/>
      <c r="O874" s="9">
        <v>2</v>
      </c>
      <c r="P874" s="10">
        <v>6</v>
      </c>
      <c r="Q874" s="9"/>
      <c r="R874" s="10"/>
      <c r="S874" s="9">
        <v>1</v>
      </c>
      <c r="T874" s="10">
        <v>3</v>
      </c>
      <c r="U874" s="10"/>
      <c r="V874" s="10">
        <f t="shared" si="26"/>
        <v>11</v>
      </c>
    </row>
    <row r="875" spans="1:22" s="4" customFormat="1" ht="14.25" x14ac:dyDescent="0.2">
      <c r="A875" s="4" t="s">
        <v>690</v>
      </c>
      <c r="B875" s="4" t="s">
        <v>689</v>
      </c>
      <c r="C875" s="4" t="s">
        <v>692</v>
      </c>
      <c r="D875" s="4" t="s">
        <v>691</v>
      </c>
      <c r="E875" s="4" t="s">
        <v>838</v>
      </c>
      <c r="F875" s="4" t="s">
        <v>1269</v>
      </c>
      <c r="G875" s="9" t="s">
        <v>87</v>
      </c>
      <c r="H875" s="10">
        <v>0</v>
      </c>
      <c r="I875" s="9" t="s">
        <v>84</v>
      </c>
      <c r="J875" s="10">
        <v>2</v>
      </c>
      <c r="K875" s="9"/>
      <c r="L875" s="10"/>
      <c r="M875" s="9"/>
      <c r="N875" s="10"/>
      <c r="O875" s="9">
        <v>2</v>
      </c>
      <c r="P875" s="10">
        <v>6</v>
      </c>
      <c r="Q875" s="9"/>
      <c r="R875" s="10"/>
      <c r="S875" s="9">
        <v>1</v>
      </c>
      <c r="T875" s="10">
        <v>3</v>
      </c>
      <c r="U875" s="10"/>
      <c r="V875" s="10">
        <f t="shared" si="26"/>
        <v>11</v>
      </c>
    </row>
    <row r="876" spans="1:22" s="4" customFormat="1" ht="14.25" x14ac:dyDescent="0.2">
      <c r="A876" s="4" t="s">
        <v>690</v>
      </c>
      <c r="B876" s="4" t="s">
        <v>689</v>
      </c>
      <c r="C876" s="4" t="s">
        <v>692</v>
      </c>
      <c r="D876" s="4" t="s">
        <v>691</v>
      </c>
      <c r="E876" s="4" t="s">
        <v>839</v>
      </c>
      <c r="F876" s="4" t="s">
        <v>840</v>
      </c>
      <c r="G876" s="9" t="s">
        <v>87</v>
      </c>
      <c r="H876" s="10">
        <v>0</v>
      </c>
      <c r="I876" s="9" t="s">
        <v>83</v>
      </c>
      <c r="J876" s="10">
        <v>4</v>
      </c>
      <c r="K876" s="9"/>
      <c r="L876" s="10"/>
      <c r="M876" s="9"/>
      <c r="N876" s="10"/>
      <c r="O876" s="9">
        <v>2</v>
      </c>
      <c r="P876" s="10">
        <v>6</v>
      </c>
      <c r="Q876" s="9"/>
      <c r="R876" s="10"/>
      <c r="S876" s="9">
        <v>1</v>
      </c>
      <c r="T876" s="10">
        <v>3</v>
      </c>
      <c r="U876" s="10"/>
      <c r="V876" s="10">
        <f t="shared" si="26"/>
        <v>13</v>
      </c>
    </row>
    <row r="877" spans="1:22" s="4" customFormat="1" ht="14.25" x14ac:dyDescent="0.2">
      <c r="A877" s="4" t="s">
        <v>690</v>
      </c>
      <c r="B877" s="4" t="s">
        <v>689</v>
      </c>
      <c r="C877" s="4" t="s">
        <v>692</v>
      </c>
      <c r="D877" s="4" t="s">
        <v>691</v>
      </c>
      <c r="E877" s="4" t="s">
        <v>841</v>
      </c>
      <c r="F877" s="4" t="s">
        <v>842</v>
      </c>
      <c r="G877" s="9" t="s">
        <v>87</v>
      </c>
      <c r="H877" s="10">
        <v>0</v>
      </c>
      <c r="I877" s="9" t="s">
        <v>83</v>
      </c>
      <c r="J877" s="10">
        <v>4</v>
      </c>
      <c r="K877" s="9"/>
      <c r="L877" s="10"/>
      <c r="M877" s="9"/>
      <c r="N877" s="10"/>
      <c r="O877" s="9">
        <v>2</v>
      </c>
      <c r="P877" s="10">
        <v>6</v>
      </c>
      <c r="Q877" s="9"/>
      <c r="R877" s="10"/>
      <c r="S877" s="9">
        <v>1</v>
      </c>
      <c r="T877" s="10">
        <v>3</v>
      </c>
      <c r="U877" s="10"/>
      <c r="V877" s="10">
        <f t="shared" si="26"/>
        <v>13</v>
      </c>
    </row>
    <row r="878" spans="1:22" s="4" customFormat="1" ht="14.25" x14ac:dyDescent="0.2">
      <c r="A878" s="4" t="s">
        <v>690</v>
      </c>
      <c r="B878" s="4" t="s">
        <v>689</v>
      </c>
      <c r="C878" s="4" t="s">
        <v>692</v>
      </c>
      <c r="D878" s="4" t="s">
        <v>691</v>
      </c>
      <c r="E878" s="4" t="s">
        <v>1270</v>
      </c>
      <c r="F878" s="4" t="s">
        <v>843</v>
      </c>
      <c r="G878" s="9" t="s">
        <v>103</v>
      </c>
      <c r="H878" s="10">
        <v>3</v>
      </c>
      <c r="I878" s="9" t="s">
        <v>82</v>
      </c>
      <c r="J878" s="10">
        <v>6</v>
      </c>
      <c r="K878" s="9"/>
      <c r="L878" s="10"/>
      <c r="M878" s="9"/>
      <c r="N878" s="10"/>
      <c r="O878" s="9">
        <v>2</v>
      </c>
      <c r="P878" s="10">
        <v>6</v>
      </c>
      <c r="Q878" s="9"/>
      <c r="R878" s="10"/>
      <c r="S878" s="9">
        <v>1</v>
      </c>
      <c r="T878" s="10">
        <v>3</v>
      </c>
      <c r="U878" s="10"/>
      <c r="V878" s="10">
        <f t="shared" si="26"/>
        <v>18</v>
      </c>
    </row>
    <row r="879" spans="1:22" s="4" customFormat="1" ht="14.25" x14ac:dyDescent="0.2">
      <c r="A879" s="4" t="s">
        <v>690</v>
      </c>
      <c r="B879" s="4" t="s">
        <v>689</v>
      </c>
      <c r="C879" s="4" t="s">
        <v>692</v>
      </c>
      <c r="D879" s="4" t="s">
        <v>691</v>
      </c>
      <c r="E879" s="4" t="s">
        <v>1271</v>
      </c>
      <c r="F879" s="4" t="s">
        <v>844</v>
      </c>
      <c r="G879" s="9" t="s">
        <v>87</v>
      </c>
      <c r="H879" s="10">
        <v>0</v>
      </c>
      <c r="I879" s="9" t="s">
        <v>84</v>
      </c>
      <c r="J879" s="10">
        <v>2</v>
      </c>
      <c r="K879" s="9"/>
      <c r="L879" s="10"/>
      <c r="M879" s="9"/>
      <c r="N879" s="10"/>
      <c r="O879" s="9">
        <v>2</v>
      </c>
      <c r="P879" s="10">
        <v>6</v>
      </c>
      <c r="Q879" s="9"/>
      <c r="R879" s="10"/>
      <c r="S879" s="9">
        <v>1</v>
      </c>
      <c r="T879" s="10">
        <v>3</v>
      </c>
      <c r="U879" s="10"/>
      <c r="V879" s="10">
        <f t="shared" si="26"/>
        <v>11</v>
      </c>
    </row>
    <row r="880" spans="1:22" s="4" customFormat="1" ht="14.25" x14ac:dyDescent="0.2">
      <c r="A880" s="4" t="s">
        <v>690</v>
      </c>
      <c r="B880" s="4" t="s">
        <v>689</v>
      </c>
      <c r="C880" s="4" t="s">
        <v>692</v>
      </c>
      <c r="D880" s="4" t="s">
        <v>691</v>
      </c>
      <c r="E880" s="4" t="s">
        <v>845</v>
      </c>
      <c r="F880" s="4" t="s">
        <v>1272</v>
      </c>
      <c r="G880" s="9" t="s">
        <v>87</v>
      </c>
      <c r="H880" s="10">
        <v>0</v>
      </c>
      <c r="I880" s="9" t="s">
        <v>84</v>
      </c>
      <c r="J880" s="10">
        <v>2</v>
      </c>
      <c r="K880" s="9"/>
      <c r="L880" s="10"/>
      <c r="M880" s="9"/>
      <c r="N880" s="10"/>
      <c r="O880" s="9">
        <v>2</v>
      </c>
      <c r="P880" s="10">
        <v>6</v>
      </c>
      <c r="Q880" s="9"/>
      <c r="R880" s="10"/>
      <c r="S880" s="9">
        <v>1</v>
      </c>
      <c r="T880" s="10">
        <v>3</v>
      </c>
      <c r="U880" s="10"/>
      <c r="V880" s="10">
        <f t="shared" si="26"/>
        <v>11</v>
      </c>
    </row>
    <row r="881" spans="1:22" s="4" customFormat="1" ht="14.25" x14ac:dyDescent="0.2">
      <c r="A881" s="4" t="s">
        <v>690</v>
      </c>
      <c r="B881" s="4" t="s">
        <v>689</v>
      </c>
      <c r="C881" s="4" t="s">
        <v>692</v>
      </c>
      <c r="D881" s="4" t="s">
        <v>691</v>
      </c>
      <c r="E881" s="4" t="s">
        <v>846</v>
      </c>
      <c r="F881" s="4" t="s">
        <v>1273</v>
      </c>
      <c r="G881" s="9" t="s">
        <v>87</v>
      </c>
      <c r="H881" s="10">
        <v>0</v>
      </c>
      <c r="I881" s="9" t="s">
        <v>83</v>
      </c>
      <c r="J881" s="10">
        <v>4</v>
      </c>
      <c r="K881" s="9"/>
      <c r="L881" s="10"/>
      <c r="M881" s="9"/>
      <c r="N881" s="10"/>
      <c r="O881" s="9">
        <v>2</v>
      </c>
      <c r="P881" s="10">
        <v>6</v>
      </c>
      <c r="Q881" s="9"/>
      <c r="R881" s="10"/>
      <c r="S881" s="9">
        <v>1</v>
      </c>
      <c r="T881" s="10">
        <v>3</v>
      </c>
      <c r="U881" s="10"/>
      <c r="V881" s="10">
        <f t="shared" si="26"/>
        <v>13</v>
      </c>
    </row>
    <row r="882" spans="1:22" s="4" customFormat="1" ht="14.25" x14ac:dyDescent="0.2">
      <c r="A882" s="4" t="s">
        <v>690</v>
      </c>
      <c r="B882" s="4" t="s">
        <v>689</v>
      </c>
      <c r="C882" s="4" t="s">
        <v>692</v>
      </c>
      <c r="D882" s="4" t="s">
        <v>691</v>
      </c>
      <c r="E882" s="4" t="s">
        <v>1274</v>
      </c>
      <c r="F882" s="4" t="s">
        <v>847</v>
      </c>
      <c r="G882" s="9" t="s">
        <v>87</v>
      </c>
      <c r="H882" s="10">
        <v>0</v>
      </c>
      <c r="I882" s="9" t="s">
        <v>83</v>
      </c>
      <c r="J882" s="10">
        <v>4</v>
      </c>
      <c r="K882" s="9"/>
      <c r="L882" s="10"/>
      <c r="M882" s="9"/>
      <c r="N882" s="10"/>
      <c r="O882" s="9">
        <v>2</v>
      </c>
      <c r="P882" s="10">
        <v>6</v>
      </c>
      <c r="Q882" s="9"/>
      <c r="R882" s="10"/>
      <c r="S882" s="9">
        <v>1</v>
      </c>
      <c r="T882" s="10">
        <v>3</v>
      </c>
      <c r="U882" s="10"/>
      <c r="V882" s="10">
        <f t="shared" si="26"/>
        <v>13</v>
      </c>
    </row>
    <row r="883" spans="1:22" s="4" customFormat="1" ht="14.25" x14ac:dyDescent="0.2">
      <c r="A883" s="4" t="s">
        <v>690</v>
      </c>
      <c r="B883" s="4" t="s">
        <v>689</v>
      </c>
      <c r="C883" s="4" t="s">
        <v>692</v>
      </c>
      <c r="D883" s="4" t="s">
        <v>691</v>
      </c>
      <c r="E883" s="4" t="s">
        <v>848</v>
      </c>
      <c r="F883" s="4" t="s">
        <v>849</v>
      </c>
      <c r="G883" s="9" t="s">
        <v>87</v>
      </c>
      <c r="H883" s="10">
        <v>0</v>
      </c>
      <c r="I883" s="9" t="s">
        <v>83</v>
      </c>
      <c r="J883" s="10">
        <v>4</v>
      </c>
      <c r="K883" s="9"/>
      <c r="L883" s="10"/>
      <c r="M883" s="9"/>
      <c r="N883" s="10"/>
      <c r="O883" s="9">
        <v>2</v>
      </c>
      <c r="P883" s="10">
        <v>6</v>
      </c>
      <c r="Q883" s="9"/>
      <c r="R883" s="10"/>
      <c r="S883" s="9">
        <v>1</v>
      </c>
      <c r="T883" s="10">
        <v>3</v>
      </c>
      <c r="U883" s="10"/>
      <c r="V883" s="10">
        <f t="shared" si="26"/>
        <v>13</v>
      </c>
    </row>
    <row r="884" spans="1:22" s="4" customFormat="1" ht="14.25" x14ac:dyDescent="0.2">
      <c r="A884" s="4" t="s">
        <v>690</v>
      </c>
      <c r="B884" s="4" t="s">
        <v>689</v>
      </c>
      <c r="C884" s="4" t="s">
        <v>692</v>
      </c>
      <c r="D884" s="4" t="s">
        <v>691</v>
      </c>
      <c r="E884" s="4" t="s">
        <v>1275</v>
      </c>
      <c r="F884" s="4" t="s">
        <v>850</v>
      </c>
      <c r="G884" s="9" t="s">
        <v>92</v>
      </c>
      <c r="H884" s="10">
        <v>5</v>
      </c>
      <c r="I884" s="9" t="s">
        <v>85</v>
      </c>
      <c r="J884" s="10">
        <v>8</v>
      </c>
      <c r="K884" s="9"/>
      <c r="L884" s="10"/>
      <c r="M884" s="9"/>
      <c r="N884" s="10"/>
      <c r="O884" s="9">
        <v>2</v>
      </c>
      <c r="P884" s="10">
        <v>6</v>
      </c>
      <c r="Q884" s="9"/>
      <c r="R884" s="10"/>
      <c r="S884" s="9">
        <v>1</v>
      </c>
      <c r="T884" s="10">
        <v>3</v>
      </c>
      <c r="U884" s="10"/>
      <c r="V884" s="10">
        <f t="shared" si="26"/>
        <v>22</v>
      </c>
    </row>
    <row r="885" spans="1:22" s="4" customFormat="1" ht="14.25" x14ac:dyDescent="0.2">
      <c r="A885" s="4" t="s">
        <v>690</v>
      </c>
      <c r="B885" s="4" t="s">
        <v>689</v>
      </c>
      <c r="C885" s="4" t="s">
        <v>692</v>
      </c>
      <c r="D885" s="4" t="s">
        <v>691</v>
      </c>
      <c r="E885" s="4" t="s">
        <v>851</v>
      </c>
      <c r="F885" s="4" t="s">
        <v>852</v>
      </c>
      <c r="G885" s="9" t="s">
        <v>87</v>
      </c>
      <c r="H885" s="10">
        <v>0</v>
      </c>
      <c r="I885" s="9" t="s">
        <v>83</v>
      </c>
      <c r="J885" s="10">
        <v>4</v>
      </c>
      <c r="K885" s="9"/>
      <c r="L885" s="10"/>
      <c r="M885" s="9"/>
      <c r="N885" s="10"/>
      <c r="O885" s="9">
        <v>2</v>
      </c>
      <c r="P885" s="10">
        <v>6</v>
      </c>
      <c r="Q885" s="9"/>
      <c r="R885" s="10"/>
      <c r="S885" s="9">
        <v>1</v>
      </c>
      <c r="T885" s="10">
        <v>3</v>
      </c>
      <c r="U885" s="10"/>
      <c r="V885" s="10">
        <f t="shared" si="26"/>
        <v>13</v>
      </c>
    </row>
    <row r="886" spans="1:22" s="4" customFormat="1" ht="14.25" x14ac:dyDescent="0.2">
      <c r="A886" s="4" t="s">
        <v>690</v>
      </c>
      <c r="B886" s="4" t="s">
        <v>689</v>
      </c>
      <c r="C886" s="4" t="s">
        <v>692</v>
      </c>
      <c r="D886" s="4" t="s">
        <v>691</v>
      </c>
      <c r="E886" s="4" t="s">
        <v>1276</v>
      </c>
      <c r="F886" s="4" t="s">
        <v>1277</v>
      </c>
      <c r="G886" s="9" t="s">
        <v>87</v>
      </c>
      <c r="H886" s="10">
        <v>0</v>
      </c>
      <c r="I886" s="9" t="s">
        <v>84</v>
      </c>
      <c r="J886" s="10">
        <v>2</v>
      </c>
      <c r="K886" s="9"/>
      <c r="L886" s="10"/>
      <c r="M886" s="9"/>
      <c r="N886" s="10"/>
      <c r="O886" s="9">
        <v>2</v>
      </c>
      <c r="P886" s="10">
        <v>6</v>
      </c>
      <c r="Q886" s="9"/>
      <c r="R886" s="10"/>
      <c r="S886" s="9">
        <v>1</v>
      </c>
      <c r="T886" s="10">
        <v>3</v>
      </c>
      <c r="U886" s="10"/>
      <c r="V886" s="10">
        <f t="shared" si="26"/>
        <v>11</v>
      </c>
    </row>
    <row r="887" spans="1:22" s="4" customFormat="1" ht="14.25" x14ac:dyDescent="0.2">
      <c r="A887" s="4" t="s">
        <v>690</v>
      </c>
      <c r="B887" s="4" t="s">
        <v>689</v>
      </c>
      <c r="C887" s="4" t="s">
        <v>692</v>
      </c>
      <c r="D887" s="4" t="s">
        <v>691</v>
      </c>
      <c r="E887" s="4" t="s">
        <v>1278</v>
      </c>
      <c r="F887" s="4" t="s">
        <v>853</v>
      </c>
      <c r="G887" s="9" t="s">
        <v>110</v>
      </c>
      <c r="H887" s="10">
        <v>2</v>
      </c>
      <c r="I887" s="9" t="s">
        <v>85</v>
      </c>
      <c r="J887" s="10">
        <v>8</v>
      </c>
      <c r="K887" s="9"/>
      <c r="L887" s="10"/>
      <c r="M887" s="9"/>
      <c r="N887" s="10"/>
      <c r="O887" s="9">
        <v>2</v>
      </c>
      <c r="P887" s="10">
        <v>6</v>
      </c>
      <c r="Q887" s="9"/>
      <c r="R887" s="10"/>
      <c r="S887" s="9">
        <v>1</v>
      </c>
      <c r="T887" s="10">
        <v>3</v>
      </c>
      <c r="U887" s="10"/>
      <c r="V887" s="10">
        <f t="shared" si="26"/>
        <v>19</v>
      </c>
    </row>
    <row r="888" spans="1:22" s="4" customFormat="1" ht="14.25" x14ac:dyDescent="0.2">
      <c r="A888" s="4" t="s">
        <v>690</v>
      </c>
      <c r="B888" s="4" t="s">
        <v>689</v>
      </c>
      <c r="C888" s="4" t="s">
        <v>692</v>
      </c>
      <c r="D888" s="4" t="s">
        <v>691</v>
      </c>
      <c r="E888" s="4" t="s">
        <v>854</v>
      </c>
      <c r="F888" s="4" t="s">
        <v>855</v>
      </c>
      <c r="G888" s="9" t="s">
        <v>87</v>
      </c>
      <c r="H888" s="10">
        <v>0</v>
      </c>
      <c r="I888" s="9" t="s">
        <v>85</v>
      </c>
      <c r="J888" s="10">
        <v>8</v>
      </c>
      <c r="K888" s="9"/>
      <c r="L888" s="10"/>
      <c r="M888" s="9"/>
      <c r="N888" s="10"/>
      <c r="O888" s="9"/>
      <c r="P888" s="10"/>
      <c r="Q888" s="9"/>
      <c r="R888" s="10"/>
      <c r="S888" s="9">
        <v>1</v>
      </c>
      <c r="T888" s="10">
        <v>3</v>
      </c>
      <c r="U888" s="10"/>
      <c r="V888" s="10">
        <f t="shared" si="26"/>
        <v>11</v>
      </c>
    </row>
    <row r="889" spans="1:22" s="4" customFormat="1" ht="14.25" x14ac:dyDescent="0.2">
      <c r="A889" s="4" t="s">
        <v>690</v>
      </c>
      <c r="B889" s="4" t="s">
        <v>689</v>
      </c>
      <c r="C889" s="4" t="s">
        <v>692</v>
      </c>
      <c r="D889" s="4" t="s">
        <v>691</v>
      </c>
      <c r="E889" s="4" t="s">
        <v>856</v>
      </c>
      <c r="F889" s="4" t="s">
        <v>1279</v>
      </c>
      <c r="G889" s="9" t="s">
        <v>87</v>
      </c>
      <c r="H889" s="10">
        <v>0</v>
      </c>
      <c r="I889" s="9" t="s">
        <v>85</v>
      </c>
      <c r="J889" s="10">
        <v>8</v>
      </c>
      <c r="K889" s="9"/>
      <c r="L889" s="10"/>
      <c r="M889" s="9"/>
      <c r="N889" s="10"/>
      <c r="O889" s="9"/>
      <c r="P889" s="10"/>
      <c r="Q889" s="9"/>
      <c r="R889" s="10"/>
      <c r="S889" s="9">
        <v>1</v>
      </c>
      <c r="T889" s="10">
        <v>3</v>
      </c>
      <c r="U889" s="10"/>
      <c r="V889" s="10">
        <f t="shared" si="26"/>
        <v>11</v>
      </c>
    </row>
    <row r="890" spans="1:22" s="4" customFormat="1" ht="14.25" x14ac:dyDescent="0.2">
      <c r="A890" s="4" t="s">
        <v>690</v>
      </c>
      <c r="B890" s="4" t="s">
        <v>689</v>
      </c>
      <c r="C890" s="4" t="s">
        <v>692</v>
      </c>
      <c r="D890" s="4" t="s">
        <v>691</v>
      </c>
      <c r="E890" s="4" t="s">
        <v>857</v>
      </c>
      <c r="F890" s="4" t="s">
        <v>1280</v>
      </c>
      <c r="G890" s="9" t="s">
        <v>85</v>
      </c>
      <c r="H890" s="10">
        <v>5</v>
      </c>
      <c r="I890" s="9" t="s">
        <v>85</v>
      </c>
      <c r="J890" s="10">
        <v>8</v>
      </c>
      <c r="K890" s="9"/>
      <c r="L890" s="10"/>
      <c r="M890" s="9"/>
      <c r="N890" s="10"/>
      <c r="O890" s="9"/>
      <c r="P890" s="10"/>
      <c r="Q890" s="9"/>
      <c r="R890" s="10"/>
      <c r="S890" s="9">
        <v>1</v>
      </c>
      <c r="T890" s="10">
        <v>3</v>
      </c>
      <c r="U890" s="10"/>
      <c r="V890" s="10">
        <f t="shared" si="26"/>
        <v>16</v>
      </c>
    </row>
    <row r="891" spans="1:22" s="4" customFormat="1" ht="14.25" x14ac:dyDescent="0.2">
      <c r="A891" s="4" t="s">
        <v>690</v>
      </c>
      <c r="B891" s="4" t="s">
        <v>689</v>
      </c>
      <c r="C891" s="4" t="s">
        <v>692</v>
      </c>
      <c r="D891" s="4" t="s">
        <v>691</v>
      </c>
      <c r="E891" s="4" t="s">
        <v>1281</v>
      </c>
      <c r="F891" s="4" t="s">
        <v>858</v>
      </c>
      <c r="G891" s="9" t="s">
        <v>87</v>
      </c>
      <c r="H891" s="10">
        <v>0</v>
      </c>
      <c r="I891" s="9" t="s">
        <v>85</v>
      </c>
      <c r="J891" s="10">
        <v>8</v>
      </c>
      <c r="K891" s="9"/>
      <c r="L891" s="10"/>
      <c r="M891" s="9"/>
      <c r="N891" s="10"/>
      <c r="O891" s="9"/>
      <c r="P891" s="10"/>
      <c r="Q891" s="9"/>
      <c r="R891" s="10"/>
      <c r="S891" s="9">
        <v>1</v>
      </c>
      <c r="T891" s="10">
        <v>3</v>
      </c>
      <c r="U891" s="10"/>
      <c r="V891" s="10">
        <f t="shared" si="26"/>
        <v>11</v>
      </c>
    </row>
    <row r="892" spans="1:22" s="4" customFormat="1" ht="14.25" x14ac:dyDescent="0.2">
      <c r="A892" s="4" t="s">
        <v>690</v>
      </c>
      <c r="B892" s="4" t="s">
        <v>689</v>
      </c>
      <c r="C892" s="4" t="s">
        <v>692</v>
      </c>
      <c r="D892" s="4" t="s">
        <v>691</v>
      </c>
      <c r="E892" s="4" t="s">
        <v>1282</v>
      </c>
      <c r="F892" s="4" t="s">
        <v>859</v>
      </c>
      <c r="G892" s="9" t="s">
        <v>92</v>
      </c>
      <c r="H892" s="10">
        <v>5</v>
      </c>
      <c r="I892" s="9" t="s">
        <v>85</v>
      </c>
      <c r="J892" s="10">
        <v>8</v>
      </c>
      <c r="K892" s="9"/>
      <c r="L892" s="10"/>
      <c r="M892" s="9"/>
      <c r="N892" s="10"/>
      <c r="O892" s="9"/>
      <c r="P892" s="10"/>
      <c r="Q892" s="9"/>
      <c r="R892" s="10"/>
      <c r="S892" s="9">
        <v>1</v>
      </c>
      <c r="T892" s="10">
        <v>3</v>
      </c>
      <c r="U892" s="10"/>
      <c r="V892" s="10">
        <f t="shared" si="26"/>
        <v>16</v>
      </c>
    </row>
    <row r="893" spans="1:22" s="4" customFormat="1" ht="14.25" x14ac:dyDescent="0.2">
      <c r="A893" s="4" t="s">
        <v>690</v>
      </c>
      <c r="B893" s="4" t="s">
        <v>689</v>
      </c>
      <c r="C893" s="4" t="s">
        <v>692</v>
      </c>
      <c r="D893" s="4" t="s">
        <v>691</v>
      </c>
      <c r="E893" s="4" t="s">
        <v>860</v>
      </c>
      <c r="F893" s="4" t="s">
        <v>861</v>
      </c>
      <c r="G893" s="9" t="s">
        <v>87</v>
      </c>
      <c r="H893" s="10">
        <v>0</v>
      </c>
      <c r="I893" s="9" t="s">
        <v>85</v>
      </c>
      <c r="J893" s="10">
        <v>8</v>
      </c>
      <c r="K893" s="9"/>
      <c r="L893" s="10"/>
      <c r="M893" s="9"/>
      <c r="N893" s="10"/>
      <c r="O893" s="9"/>
      <c r="P893" s="10"/>
      <c r="Q893" s="9"/>
      <c r="R893" s="10"/>
      <c r="S893" s="9">
        <v>1</v>
      </c>
      <c r="T893" s="10">
        <v>3</v>
      </c>
      <c r="U893" s="10"/>
      <c r="V893" s="10">
        <f t="shared" si="26"/>
        <v>11</v>
      </c>
    </row>
    <row r="894" spans="1:22" s="4" customFormat="1" ht="14.25" x14ac:dyDescent="0.2">
      <c r="A894" s="4" t="s">
        <v>690</v>
      </c>
      <c r="B894" s="4" t="s">
        <v>689</v>
      </c>
      <c r="C894" s="4" t="s">
        <v>692</v>
      </c>
      <c r="D894" s="4" t="s">
        <v>691</v>
      </c>
      <c r="E894" s="4" t="s">
        <v>1283</v>
      </c>
      <c r="F894" s="4" t="s">
        <v>964</v>
      </c>
      <c r="G894" s="9" t="s">
        <v>142</v>
      </c>
      <c r="H894" s="10">
        <v>1</v>
      </c>
      <c r="I894" s="9" t="s">
        <v>83</v>
      </c>
      <c r="J894" s="10">
        <v>4</v>
      </c>
      <c r="K894" s="9"/>
      <c r="L894" s="10"/>
      <c r="M894" s="9"/>
      <c r="N894" s="10"/>
      <c r="O894" s="9">
        <v>2</v>
      </c>
      <c r="P894" s="10">
        <v>6</v>
      </c>
      <c r="Q894" s="9"/>
      <c r="R894" s="10"/>
      <c r="S894" s="9"/>
      <c r="T894" s="10"/>
      <c r="U894" s="10"/>
      <c r="V894" s="10">
        <f t="shared" si="26"/>
        <v>11</v>
      </c>
    </row>
    <row r="895" spans="1:22" s="4" customFormat="1" ht="14.25" x14ac:dyDescent="0.2">
      <c r="A895" s="4" t="s">
        <v>690</v>
      </c>
      <c r="B895" s="4" t="s">
        <v>689</v>
      </c>
      <c r="C895" s="4" t="s">
        <v>692</v>
      </c>
      <c r="D895" s="4" t="s">
        <v>691</v>
      </c>
      <c r="E895" s="4" t="s">
        <v>862</v>
      </c>
      <c r="F895" s="4" t="s">
        <v>863</v>
      </c>
      <c r="G895" s="9" t="s">
        <v>87</v>
      </c>
      <c r="H895" s="10">
        <v>0</v>
      </c>
      <c r="I895" s="9" t="s">
        <v>82</v>
      </c>
      <c r="J895" s="10">
        <v>6</v>
      </c>
      <c r="K895" s="9"/>
      <c r="L895" s="10"/>
      <c r="M895" s="9"/>
      <c r="N895" s="10"/>
      <c r="O895" s="9">
        <v>1</v>
      </c>
      <c r="P895" s="10">
        <v>8</v>
      </c>
      <c r="Q895" s="9">
        <v>1</v>
      </c>
      <c r="R895" s="10">
        <v>3</v>
      </c>
      <c r="S895" s="9">
        <v>1</v>
      </c>
      <c r="T895" s="10">
        <v>3</v>
      </c>
      <c r="U895" s="10"/>
      <c r="V895" s="10">
        <f t="shared" ref="V895:V926" si="27">H895+J895+L895+P895+R895+N895+T895+U895</f>
        <v>20</v>
      </c>
    </row>
    <row r="896" spans="1:22" s="4" customFormat="1" ht="14.25" x14ac:dyDescent="0.2">
      <c r="A896" s="4" t="s">
        <v>690</v>
      </c>
      <c r="B896" s="4" t="s">
        <v>689</v>
      </c>
      <c r="C896" s="4" t="s">
        <v>692</v>
      </c>
      <c r="D896" s="4" t="s">
        <v>691</v>
      </c>
      <c r="E896" s="4" t="s">
        <v>864</v>
      </c>
      <c r="F896" s="4" t="s">
        <v>865</v>
      </c>
      <c r="G896" s="9" t="s">
        <v>87</v>
      </c>
      <c r="H896" s="10">
        <v>0</v>
      </c>
      <c r="I896" s="9" t="s">
        <v>82</v>
      </c>
      <c r="J896" s="10">
        <v>6</v>
      </c>
      <c r="K896" s="9"/>
      <c r="L896" s="10"/>
      <c r="M896" s="9"/>
      <c r="N896" s="10"/>
      <c r="O896" s="9">
        <v>2</v>
      </c>
      <c r="P896" s="10">
        <v>6</v>
      </c>
      <c r="Q896" s="9"/>
      <c r="R896" s="10"/>
      <c r="S896" s="9">
        <v>1</v>
      </c>
      <c r="T896" s="10">
        <v>3</v>
      </c>
      <c r="U896" s="10"/>
      <c r="V896" s="10">
        <f t="shared" si="27"/>
        <v>15</v>
      </c>
    </row>
    <row r="897" spans="1:22" s="4" customFormat="1" ht="14.25" x14ac:dyDescent="0.2">
      <c r="A897" s="4" t="s">
        <v>690</v>
      </c>
      <c r="B897" s="4" t="s">
        <v>689</v>
      </c>
      <c r="C897" s="4" t="s">
        <v>692</v>
      </c>
      <c r="D897" s="4" t="s">
        <v>691</v>
      </c>
      <c r="E897" s="4" t="s">
        <v>1284</v>
      </c>
      <c r="F897" s="4" t="s">
        <v>1285</v>
      </c>
      <c r="G897" s="9" t="s">
        <v>87</v>
      </c>
      <c r="H897" s="10">
        <v>0</v>
      </c>
      <c r="I897" s="9" t="s">
        <v>83</v>
      </c>
      <c r="J897" s="10">
        <v>4</v>
      </c>
      <c r="K897" s="9"/>
      <c r="L897" s="10"/>
      <c r="M897" s="9"/>
      <c r="N897" s="10"/>
      <c r="O897" s="9">
        <v>2</v>
      </c>
      <c r="P897" s="10">
        <v>6</v>
      </c>
      <c r="Q897" s="9"/>
      <c r="R897" s="10"/>
      <c r="S897" s="9">
        <v>1</v>
      </c>
      <c r="T897" s="10">
        <v>3</v>
      </c>
      <c r="U897" s="10"/>
      <c r="V897" s="10">
        <f t="shared" si="27"/>
        <v>13</v>
      </c>
    </row>
    <row r="898" spans="1:22" s="4" customFormat="1" ht="14.25" x14ac:dyDescent="0.2">
      <c r="A898" s="4" t="s">
        <v>690</v>
      </c>
      <c r="B898" s="4" t="s">
        <v>689</v>
      </c>
      <c r="C898" s="4" t="s">
        <v>692</v>
      </c>
      <c r="D898" s="4" t="s">
        <v>691</v>
      </c>
      <c r="E898" s="4" t="s">
        <v>1286</v>
      </c>
      <c r="F898" s="4" t="s">
        <v>866</v>
      </c>
      <c r="G898" s="9" t="s">
        <v>127</v>
      </c>
      <c r="H898" s="10">
        <v>1</v>
      </c>
      <c r="I898" s="9" t="s">
        <v>82</v>
      </c>
      <c r="J898" s="10">
        <v>6</v>
      </c>
      <c r="K898" s="9"/>
      <c r="L898" s="10"/>
      <c r="M898" s="9"/>
      <c r="N898" s="10"/>
      <c r="O898" s="9">
        <v>2</v>
      </c>
      <c r="P898" s="10">
        <v>6</v>
      </c>
      <c r="Q898" s="9"/>
      <c r="R898" s="10"/>
      <c r="S898" s="9">
        <v>1</v>
      </c>
      <c r="T898" s="10">
        <v>3</v>
      </c>
      <c r="U898" s="10"/>
      <c r="V898" s="10">
        <f t="shared" si="27"/>
        <v>16</v>
      </c>
    </row>
    <row r="899" spans="1:22" s="4" customFormat="1" ht="14.25" x14ac:dyDescent="0.2">
      <c r="A899" s="4" t="s">
        <v>690</v>
      </c>
      <c r="B899" s="4" t="s">
        <v>689</v>
      </c>
      <c r="C899" s="4" t="s">
        <v>692</v>
      </c>
      <c r="D899" s="4" t="s">
        <v>691</v>
      </c>
      <c r="E899" s="4" t="s">
        <v>867</v>
      </c>
      <c r="F899" s="4" t="s">
        <v>868</v>
      </c>
      <c r="G899" s="9" t="s">
        <v>87</v>
      </c>
      <c r="H899" s="10">
        <v>0</v>
      </c>
      <c r="I899" s="9" t="s">
        <v>82</v>
      </c>
      <c r="J899" s="10">
        <v>6</v>
      </c>
      <c r="K899" s="9"/>
      <c r="L899" s="10"/>
      <c r="M899" s="9"/>
      <c r="N899" s="10"/>
      <c r="O899" s="9">
        <v>2</v>
      </c>
      <c r="P899" s="10">
        <v>6</v>
      </c>
      <c r="Q899" s="9"/>
      <c r="R899" s="10"/>
      <c r="S899" s="9">
        <v>1</v>
      </c>
      <c r="T899" s="10">
        <v>3</v>
      </c>
      <c r="U899" s="10"/>
      <c r="V899" s="10">
        <f t="shared" si="27"/>
        <v>15</v>
      </c>
    </row>
    <row r="900" spans="1:22" s="4" customFormat="1" ht="14.25" x14ac:dyDescent="0.2">
      <c r="A900" s="4" t="s">
        <v>690</v>
      </c>
      <c r="B900" s="4" t="s">
        <v>689</v>
      </c>
      <c r="C900" s="4" t="s">
        <v>692</v>
      </c>
      <c r="D900" s="4" t="s">
        <v>691</v>
      </c>
      <c r="E900" s="4" t="s">
        <v>1287</v>
      </c>
      <c r="F900" s="4" t="s">
        <v>1398</v>
      </c>
      <c r="G900" s="9" t="s">
        <v>129</v>
      </c>
      <c r="H900" s="10">
        <v>0</v>
      </c>
      <c r="I900" s="9" t="s">
        <v>82</v>
      </c>
      <c r="J900" s="10">
        <v>6</v>
      </c>
      <c r="K900" s="9"/>
      <c r="L900" s="10"/>
      <c r="M900" s="9"/>
      <c r="N900" s="10"/>
      <c r="O900" s="9">
        <v>2</v>
      </c>
      <c r="P900" s="10">
        <v>6</v>
      </c>
      <c r="Q900" s="9"/>
      <c r="R900" s="10"/>
      <c r="S900" s="9">
        <v>1</v>
      </c>
      <c r="T900" s="10">
        <v>3</v>
      </c>
      <c r="U900" s="10"/>
      <c r="V900" s="10">
        <f t="shared" si="27"/>
        <v>15</v>
      </c>
    </row>
    <row r="901" spans="1:22" s="4" customFormat="1" ht="14.25" x14ac:dyDescent="0.2">
      <c r="A901" s="4" t="s">
        <v>690</v>
      </c>
      <c r="B901" s="4" t="s">
        <v>689</v>
      </c>
      <c r="C901" s="4" t="s">
        <v>692</v>
      </c>
      <c r="D901" s="4" t="s">
        <v>691</v>
      </c>
      <c r="E901" s="4" t="s">
        <v>869</v>
      </c>
      <c r="F901" s="4" t="s">
        <v>870</v>
      </c>
      <c r="G901" s="9" t="s">
        <v>129</v>
      </c>
      <c r="H901" s="10">
        <v>0</v>
      </c>
      <c r="I901" s="9" t="s">
        <v>82</v>
      </c>
      <c r="J901" s="10">
        <v>6</v>
      </c>
      <c r="K901" s="9"/>
      <c r="L901" s="10"/>
      <c r="M901" s="9"/>
      <c r="N901" s="10"/>
      <c r="O901" s="9">
        <v>2</v>
      </c>
      <c r="P901" s="10">
        <v>6</v>
      </c>
      <c r="Q901" s="9"/>
      <c r="R901" s="10"/>
      <c r="S901" s="9">
        <v>1</v>
      </c>
      <c r="T901" s="10">
        <v>3</v>
      </c>
      <c r="U901" s="10"/>
      <c r="V901" s="10">
        <f t="shared" si="27"/>
        <v>15</v>
      </c>
    </row>
    <row r="902" spans="1:22" s="4" customFormat="1" ht="14.25" x14ac:dyDescent="0.2">
      <c r="A902" s="4" t="s">
        <v>690</v>
      </c>
      <c r="B902" s="4" t="s">
        <v>689</v>
      </c>
      <c r="C902" s="4" t="s">
        <v>692</v>
      </c>
      <c r="D902" s="4" t="s">
        <v>691</v>
      </c>
      <c r="E902" s="4" t="s">
        <v>871</v>
      </c>
      <c r="F902" s="4" t="s">
        <v>1399</v>
      </c>
      <c r="G902" s="9" t="s">
        <v>129</v>
      </c>
      <c r="H902" s="10">
        <v>0</v>
      </c>
      <c r="I902" s="9" t="s">
        <v>82</v>
      </c>
      <c r="J902" s="10">
        <v>6</v>
      </c>
      <c r="K902" s="9"/>
      <c r="L902" s="10"/>
      <c r="M902" s="9"/>
      <c r="N902" s="10"/>
      <c r="O902" s="9">
        <v>2</v>
      </c>
      <c r="P902" s="10">
        <v>6</v>
      </c>
      <c r="Q902" s="9"/>
      <c r="R902" s="10"/>
      <c r="S902" s="9">
        <v>1</v>
      </c>
      <c r="T902" s="10">
        <v>3</v>
      </c>
      <c r="U902" s="10"/>
      <c r="V902" s="10">
        <f t="shared" si="27"/>
        <v>15</v>
      </c>
    </row>
    <row r="903" spans="1:22" s="4" customFormat="1" ht="14.25" x14ac:dyDescent="0.2">
      <c r="A903" s="4" t="s">
        <v>690</v>
      </c>
      <c r="B903" s="4" t="s">
        <v>689</v>
      </c>
      <c r="C903" s="4" t="s">
        <v>692</v>
      </c>
      <c r="D903" s="4" t="s">
        <v>691</v>
      </c>
      <c r="E903" s="4" t="s">
        <v>1288</v>
      </c>
      <c r="F903" s="4" t="s">
        <v>872</v>
      </c>
      <c r="G903" s="9" t="s">
        <v>92</v>
      </c>
      <c r="H903" s="10">
        <v>5</v>
      </c>
      <c r="I903" s="9" t="s">
        <v>82</v>
      </c>
      <c r="J903" s="10">
        <v>6</v>
      </c>
      <c r="K903" s="9"/>
      <c r="L903" s="10"/>
      <c r="M903" s="9"/>
      <c r="N903" s="10"/>
      <c r="O903" s="9"/>
      <c r="P903" s="10"/>
      <c r="Q903" s="9"/>
      <c r="R903" s="10"/>
      <c r="S903" s="9">
        <v>1</v>
      </c>
      <c r="T903" s="10">
        <v>3</v>
      </c>
      <c r="U903" s="10"/>
      <c r="V903" s="10">
        <f t="shared" si="27"/>
        <v>14</v>
      </c>
    </row>
    <row r="904" spans="1:22" s="4" customFormat="1" ht="14.25" x14ac:dyDescent="0.2">
      <c r="A904" s="4" t="s">
        <v>690</v>
      </c>
      <c r="B904" s="4" t="s">
        <v>689</v>
      </c>
      <c r="C904" s="4" t="s">
        <v>692</v>
      </c>
      <c r="D904" s="4" t="s">
        <v>691</v>
      </c>
      <c r="E904" s="4" t="s">
        <v>1289</v>
      </c>
      <c r="F904" s="4" t="s">
        <v>873</v>
      </c>
      <c r="G904" s="9" t="s">
        <v>103</v>
      </c>
      <c r="H904" s="10">
        <v>3</v>
      </c>
      <c r="I904" s="9" t="s">
        <v>85</v>
      </c>
      <c r="J904" s="10">
        <v>8</v>
      </c>
      <c r="K904" s="9"/>
      <c r="L904" s="10"/>
      <c r="M904" s="9"/>
      <c r="N904" s="10"/>
      <c r="O904" s="9"/>
      <c r="P904" s="10"/>
      <c r="Q904" s="9"/>
      <c r="R904" s="10"/>
      <c r="S904" s="9">
        <v>1</v>
      </c>
      <c r="T904" s="10">
        <v>3</v>
      </c>
      <c r="U904" s="10"/>
      <c r="V904" s="10">
        <f t="shared" si="27"/>
        <v>14</v>
      </c>
    </row>
    <row r="905" spans="1:22" s="4" customFormat="1" ht="14.25" x14ac:dyDescent="0.2">
      <c r="A905" s="4" t="s">
        <v>690</v>
      </c>
      <c r="B905" s="4" t="s">
        <v>689</v>
      </c>
      <c r="C905" s="4" t="s">
        <v>692</v>
      </c>
      <c r="D905" s="4" t="s">
        <v>691</v>
      </c>
      <c r="E905" s="4" t="s">
        <v>874</v>
      </c>
      <c r="F905" s="4" t="s">
        <v>1290</v>
      </c>
      <c r="G905" s="9" t="s">
        <v>129</v>
      </c>
      <c r="H905" s="10">
        <v>0</v>
      </c>
      <c r="I905" s="9" t="s">
        <v>85</v>
      </c>
      <c r="J905" s="10">
        <v>8</v>
      </c>
      <c r="K905" s="9"/>
      <c r="L905" s="10"/>
      <c r="M905" s="9"/>
      <c r="N905" s="10"/>
      <c r="O905" s="9"/>
      <c r="P905" s="10"/>
      <c r="Q905" s="9"/>
      <c r="R905" s="10"/>
      <c r="S905" s="9">
        <v>1</v>
      </c>
      <c r="T905" s="10">
        <v>3</v>
      </c>
      <c r="U905" s="10"/>
      <c r="V905" s="10">
        <f t="shared" si="27"/>
        <v>11</v>
      </c>
    </row>
    <row r="906" spans="1:22" s="4" customFormat="1" ht="14.25" x14ac:dyDescent="0.2">
      <c r="A906" s="4" t="s">
        <v>690</v>
      </c>
      <c r="B906" s="4" t="s">
        <v>689</v>
      </c>
      <c r="C906" s="4" t="s">
        <v>692</v>
      </c>
      <c r="D906" s="4" t="s">
        <v>691</v>
      </c>
      <c r="E906" s="4" t="s">
        <v>1291</v>
      </c>
      <c r="F906" s="4" t="s">
        <v>965</v>
      </c>
      <c r="G906" s="9" t="s">
        <v>127</v>
      </c>
      <c r="H906" s="10">
        <v>1</v>
      </c>
      <c r="I906" s="9" t="s">
        <v>81</v>
      </c>
      <c r="J906" s="10">
        <v>1</v>
      </c>
      <c r="K906" s="9"/>
      <c r="L906" s="10"/>
      <c r="M906" s="9"/>
      <c r="N906" s="10"/>
      <c r="O906" s="9">
        <v>2</v>
      </c>
      <c r="P906" s="10">
        <v>6</v>
      </c>
      <c r="Q906" s="9"/>
      <c r="R906" s="10"/>
      <c r="S906" s="9">
        <v>1</v>
      </c>
      <c r="T906" s="10">
        <v>3</v>
      </c>
      <c r="U906" s="10"/>
      <c r="V906" s="10">
        <f t="shared" si="27"/>
        <v>11</v>
      </c>
    </row>
    <row r="907" spans="1:22" s="4" customFormat="1" ht="14.25" x14ac:dyDescent="0.2">
      <c r="A907" s="4" t="s">
        <v>690</v>
      </c>
      <c r="B907" s="4" t="s">
        <v>689</v>
      </c>
      <c r="C907" s="4" t="s">
        <v>692</v>
      </c>
      <c r="D907" s="4" t="s">
        <v>691</v>
      </c>
      <c r="E907" s="4" t="s">
        <v>875</v>
      </c>
      <c r="F907" s="4" t="s">
        <v>1292</v>
      </c>
      <c r="G907" s="9" t="s">
        <v>129</v>
      </c>
      <c r="H907" s="10">
        <v>0</v>
      </c>
      <c r="I907" s="9" t="s">
        <v>85</v>
      </c>
      <c r="J907" s="10">
        <v>8</v>
      </c>
      <c r="K907" s="9"/>
      <c r="L907" s="10"/>
      <c r="M907" s="9"/>
      <c r="N907" s="10"/>
      <c r="O907" s="9">
        <v>2</v>
      </c>
      <c r="P907" s="10">
        <v>6</v>
      </c>
      <c r="Q907" s="9">
        <v>2</v>
      </c>
      <c r="R907" s="10">
        <v>1</v>
      </c>
      <c r="S907" s="9">
        <v>1</v>
      </c>
      <c r="T907" s="10">
        <v>3</v>
      </c>
      <c r="U907" s="10"/>
      <c r="V907" s="10">
        <f t="shared" si="27"/>
        <v>18</v>
      </c>
    </row>
    <row r="908" spans="1:22" s="4" customFormat="1" ht="14.25" x14ac:dyDescent="0.2">
      <c r="A908" s="4" t="s">
        <v>690</v>
      </c>
      <c r="B908" s="4" t="s">
        <v>689</v>
      </c>
      <c r="C908" s="4" t="s">
        <v>692</v>
      </c>
      <c r="D908" s="4" t="s">
        <v>691</v>
      </c>
      <c r="E908" s="4" t="s">
        <v>1293</v>
      </c>
      <c r="F908" s="4" t="s">
        <v>876</v>
      </c>
      <c r="G908" s="9" t="s">
        <v>132</v>
      </c>
      <c r="H908" s="10">
        <v>0</v>
      </c>
      <c r="I908" s="9" t="s">
        <v>80</v>
      </c>
      <c r="J908" s="10">
        <v>2</v>
      </c>
      <c r="K908" s="9"/>
      <c r="L908" s="10"/>
      <c r="M908" s="9"/>
      <c r="N908" s="10"/>
      <c r="O908" s="9">
        <v>2</v>
      </c>
      <c r="P908" s="10">
        <v>6</v>
      </c>
      <c r="Q908" s="9"/>
      <c r="R908" s="10"/>
      <c r="S908" s="9">
        <v>1</v>
      </c>
      <c r="T908" s="10">
        <v>3</v>
      </c>
      <c r="U908" s="10"/>
      <c r="V908" s="10">
        <f t="shared" si="27"/>
        <v>11</v>
      </c>
    </row>
    <row r="909" spans="1:22" s="4" customFormat="1" ht="14.25" x14ac:dyDescent="0.2">
      <c r="A909" s="4" t="s">
        <v>690</v>
      </c>
      <c r="B909" s="4" t="s">
        <v>689</v>
      </c>
      <c r="C909" s="4" t="s">
        <v>878</v>
      </c>
      <c r="D909" s="4" t="s">
        <v>877</v>
      </c>
      <c r="E909" s="4" t="s">
        <v>1294</v>
      </c>
      <c r="F909" s="4" t="s">
        <v>1295</v>
      </c>
      <c r="G909" s="9" t="s">
        <v>84</v>
      </c>
      <c r="H909" s="10">
        <v>1</v>
      </c>
      <c r="I909" s="9" t="s">
        <v>83</v>
      </c>
      <c r="J909" s="10">
        <v>4</v>
      </c>
      <c r="K909" s="9"/>
      <c r="L909" s="10"/>
      <c r="M909" s="9"/>
      <c r="N909" s="10"/>
      <c r="O909" s="9">
        <v>2</v>
      </c>
      <c r="P909" s="10">
        <v>6</v>
      </c>
      <c r="Q909" s="9"/>
      <c r="R909" s="10"/>
      <c r="S909" s="9"/>
      <c r="T909" s="10"/>
      <c r="U909" s="10">
        <v>3</v>
      </c>
      <c r="V909" s="10">
        <f t="shared" si="27"/>
        <v>14</v>
      </c>
    </row>
    <row r="910" spans="1:22" s="4" customFormat="1" ht="14.25" x14ac:dyDescent="0.2">
      <c r="A910" s="4" t="s">
        <v>690</v>
      </c>
      <c r="B910" s="4" t="s">
        <v>689</v>
      </c>
      <c r="C910" s="4" t="s">
        <v>1296</v>
      </c>
      <c r="D910" s="4" t="s">
        <v>879</v>
      </c>
      <c r="E910" s="4" t="s">
        <v>1297</v>
      </c>
      <c r="F910" s="4" t="s">
        <v>880</v>
      </c>
      <c r="G910" s="9" t="s">
        <v>81</v>
      </c>
      <c r="H910" s="10">
        <v>0</v>
      </c>
      <c r="I910" s="9" t="s">
        <v>82</v>
      </c>
      <c r="J910" s="10">
        <v>6</v>
      </c>
      <c r="K910" s="9"/>
      <c r="L910" s="10"/>
      <c r="M910" s="9"/>
      <c r="N910" s="10"/>
      <c r="O910" s="9">
        <v>2</v>
      </c>
      <c r="P910" s="10">
        <v>6</v>
      </c>
      <c r="Q910" s="9"/>
      <c r="R910" s="10"/>
      <c r="S910" s="9"/>
      <c r="T910" s="10"/>
      <c r="U910" s="10">
        <v>3</v>
      </c>
      <c r="V910" s="10">
        <f t="shared" si="27"/>
        <v>15</v>
      </c>
    </row>
    <row r="911" spans="1:22" s="4" customFormat="1" ht="14.25" x14ac:dyDescent="0.2">
      <c r="A911" s="4" t="s">
        <v>690</v>
      </c>
      <c r="B911" s="4" t="s">
        <v>689</v>
      </c>
      <c r="C911" s="4" t="s">
        <v>966</v>
      </c>
      <c r="D911" s="4" t="s">
        <v>1298</v>
      </c>
      <c r="E911" s="4" t="s">
        <v>1299</v>
      </c>
      <c r="F911" s="4" t="s">
        <v>881</v>
      </c>
      <c r="G911" s="9" t="s">
        <v>129</v>
      </c>
      <c r="H911" s="10">
        <v>0</v>
      </c>
      <c r="I911" s="9" t="s">
        <v>85</v>
      </c>
      <c r="J911" s="10">
        <v>8</v>
      </c>
      <c r="K911" s="9"/>
      <c r="L911" s="10"/>
      <c r="M911" s="9"/>
      <c r="N911" s="10"/>
      <c r="O911" s="9">
        <v>2</v>
      </c>
      <c r="P911" s="10">
        <v>6</v>
      </c>
      <c r="Q911" s="9">
        <v>2</v>
      </c>
      <c r="R911" s="10">
        <v>1</v>
      </c>
      <c r="S911" s="9">
        <v>1</v>
      </c>
      <c r="T911" s="10">
        <v>3</v>
      </c>
      <c r="U911" s="10">
        <v>3</v>
      </c>
      <c r="V911" s="10">
        <f t="shared" si="27"/>
        <v>21</v>
      </c>
    </row>
    <row r="912" spans="1:22" s="4" customFormat="1" ht="14.25" x14ac:dyDescent="0.2">
      <c r="A912" s="4" t="s">
        <v>690</v>
      </c>
      <c r="B912" s="4" t="s">
        <v>689</v>
      </c>
      <c r="C912" s="4" t="s">
        <v>883</v>
      </c>
      <c r="D912" s="4" t="s">
        <v>882</v>
      </c>
      <c r="E912" s="4" t="s">
        <v>1300</v>
      </c>
      <c r="F912" s="4" t="s">
        <v>884</v>
      </c>
      <c r="G912" s="9" t="s">
        <v>110</v>
      </c>
      <c r="H912" s="10">
        <v>2</v>
      </c>
      <c r="I912" s="9" t="s">
        <v>83</v>
      </c>
      <c r="J912" s="10">
        <v>4</v>
      </c>
      <c r="K912" s="9"/>
      <c r="L912" s="10"/>
      <c r="M912" s="9"/>
      <c r="N912" s="10"/>
      <c r="O912" s="9">
        <v>2</v>
      </c>
      <c r="P912" s="10">
        <v>6</v>
      </c>
      <c r="Q912" s="9"/>
      <c r="R912" s="10"/>
      <c r="S912" s="9">
        <v>1</v>
      </c>
      <c r="T912" s="10">
        <v>3</v>
      </c>
      <c r="U912" s="10"/>
      <c r="V912" s="10">
        <f t="shared" si="27"/>
        <v>15</v>
      </c>
    </row>
    <row r="913" spans="1:22" s="4" customFormat="1" ht="14.25" x14ac:dyDescent="0.2">
      <c r="A913" s="4" t="s">
        <v>690</v>
      </c>
      <c r="B913" s="4" t="s">
        <v>689</v>
      </c>
      <c r="C913" s="4" t="s">
        <v>883</v>
      </c>
      <c r="D913" s="4" t="s">
        <v>882</v>
      </c>
      <c r="E913" s="4" t="s">
        <v>1301</v>
      </c>
      <c r="F913" s="4" t="s">
        <v>1302</v>
      </c>
      <c r="G913" s="9" t="s">
        <v>92</v>
      </c>
      <c r="H913" s="10">
        <v>5</v>
      </c>
      <c r="I913" s="9" t="s">
        <v>85</v>
      </c>
      <c r="J913" s="10">
        <v>8</v>
      </c>
      <c r="K913" s="9"/>
      <c r="L913" s="10"/>
      <c r="M913" s="9"/>
      <c r="N913" s="10"/>
      <c r="O913" s="9"/>
      <c r="P913" s="10"/>
      <c r="Q913" s="9"/>
      <c r="R913" s="10"/>
      <c r="S913" s="9">
        <v>1</v>
      </c>
      <c r="T913" s="10">
        <v>3</v>
      </c>
      <c r="U913" s="10"/>
      <c r="V913" s="10">
        <f t="shared" si="27"/>
        <v>16</v>
      </c>
    </row>
    <row r="914" spans="1:22" s="4" customFormat="1" ht="14.25" x14ac:dyDescent="0.2">
      <c r="A914" s="4" t="s">
        <v>690</v>
      </c>
      <c r="B914" s="4" t="s">
        <v>689</v>
      </c>
      <c r="C914" s="4" t="s">
        <v>883</v>
      </c>
      <c r="D914" s="4" t="s">
        <v>882</v>
      </c>
      <c r="E914" s="4" t="s">
        <v>885</v>
      </c>
      <c r="F914" s="4" t="s">
        <v>886</v>
      </c>
      <c r="G914" s="9" t="s">
        <v>129</v>
      </c>
      <c r="H914" s="10">
        <v>0</v>
      </c>
      <c r="I914" s="9" t="s">
        <v>85</v>
      </c>
      <c r="J914" s="10">
        <v>8</v>
      </c>
      <c r="K914" s="9"/>
      <c r="L914" s="10"/>
      <c r="M914" s="9"/>
      <c r="N914" s="10"/>
      <c r="O914" s="9"/>
      <c r="P914" s="10"/>
      <c r="Q914" s="9"/>
      <c r="R914" s="10"/>
      <c r="S914" s="9">
        <v>1</v>
      </c>
      <c r="T914" s="10">
        <v>3</v>
      </c>
      <c r="U914" s="10"/>
      <c r="V914" s="10">
        <f t="shared" si="27"/>
        <v>11</v>
      </c>
    </row>
    <row r="915" spans="1:22" s="4" customFormat="1" ht="14.25" x14ac:dyDescent="0.2">
      <c r="A915" s="4" t="s">
        <v>690</v>
      </c>
      <c r="B915" s="4" t="s">
        <v>689</v>
      </c>
      <c r="C915" s="4" t="s">
        <v>883</v>
      </c>
      <c r="D915" s="4" t="s">
        <v>882</v>
      </c>
      <c r="E915" s="4" t="s">
        <v>1303</v>
      </c>
      <c r="F915" s="4" t="s">
        <v>887</v>
      </c>
      <c r="G915" s="9" t="s">
        <v>110</v>
      </c>
      <c r="H915" s="10">
        <v>2</v>
      </c>
      <c r="I915" s="9" t="s">
        <v>85</v>
      </c>
      <c r="J915" s="10">
        <v>8</v>
      </c>
      <c r="K915" s="9"/>
      <c r="L915" s="10"/>
      <c r="M915" s="9"/>
      <c r="N915" s="10"/>
      <c r="O915" s="9"/>
      <c r="P915" s="10"/>
      <c r="Q915" s="9"/>
      <c r="R915" s="10"/>
      <c r="S915" s="9">
        <v>1</v>
      </c>
      <c r="T915" s="10">
        <v>3</v>
      </c>
      <c r="U915" s="10"/>
      <c r="V915" s="10">
        <f t="shared" si="27"/>
        <v>13</v>
      </c>
    </row>
    <row r="916" spans="1:22" s="4" customFormat="1" ht="14.25" x14ac:dyDescent="0.2">
      <c r="A916" s="4" t="s">
        <v>690</v>
      </c>
      <c r="B916" s="4" t="s">
        <v>689</v>
      </c>
      <c r="C916" s="4" t="s">
        <v>883</v>
      </c>
      <c r="D916" s="4" t="s">
        <v>882</v>
      </c>
      <c r="E916" s="4" t="s">
        <v>888</v>
      </c>
      <c r="F916" s="4" t="s">
        <v>889</v>
      </c>
      <c r="G916" s="9" t="s">
        <v>129</v>
      </c>
      <c r="H916" s="10">
        <v>0</v>
      </c>
      <c r="I916" s="9" t="s">
        <v>84</v>
      </c>
      <c r="J916" s="10">
        <v>2</v>
      </c>
      <c r="K916" s="9"/>
      <c r="L916" s="10"/>
      <c r="M916" s="9"/>
      <c r="N916" s="10"/>
      <c r="O916" s="9">
        <v>2</v>
      </c>
      <c r="P916" s="10">
        <v>6</v>
      </c>
      <c r="Q916" s="9"/>
      <c r="R916" s="10"/>
      <c r="S916" s="9">
        <v>1</v>
      </c>
      <c r="T916" s="10">
        <v>3</v>
      </c>
      <c r="U916" s="10"/>
      <c r="V916" s="10">
        <f t="shared" si="27"/>
        <v>11</v>
      </c>
    </row>
    <row r="917" spans="1:22" s="4" customFormat="1" ht="14.25" x14ac:dyDescent="0.2">
      <c r="A917" s="4" t="s">
        <v>690</v>
      </c>
      <c r="B917" s="4" t="s">
        <v>689</v>
      </c>
      <c r="C917" s="4" t="s">
        <v>883</v>
      </c>
      <c r="D917" s="4" t="s">
        <v>882</v>
      </c>
      <c r="E917" s="4" t="s">
        <v>1304</v>
      </c>
      <c r="F917" s="4" t="s">
        <v>890</v>
      </c>
      <c r="G917" s="9" t="s">
        <v>129</v>
      </c>
      <c r="H917" s="10">
        <v>0</v>
      </c>
      <c r="I917" s="9" t="s">
        <v>83</v>
      </c>
      <c r="J917" s="10">
        <v>4</v>
      </c>
      <c r="K917" s="9"/>
      <c r="L917" s="10"/>
      <c r="M917" s="9"/>
      <c r="N917" s="10"/>
      <c r="O917" s="9">
        <v>2</v>
      </c>
      <c r="P917" s="10">
        <v>6</v>
      </c>
      <c r="Q917" s="9"/>
      <c r="R917" s="10"/>
      <c r="S917" s="9">
        <v>1</v>
      </c>
      <c r="T917" s="10">
        <v>3</v>
      </c>
      <c r="U917" s="10"/>
      <c r="V917" s="10">
        <f t="shared" si="27"/>
        <v>13</v>
      </c>
    </row>
    <row r="918" spans="1:22" s="4" customFormat="1" ht="14.25" x14ac:dyDescent="0.2">
      <c r="A918" s="4" t="s">
        <v>690</v>
      </c>
      <c r="B918" s="4" t="s">
        <v>689</v>
      </c>
      <c r="C918" s="4" t="s">
        <v>883</v>
      </c>
      <c r="D918" s="4" t="s">
        <v>882</v>
      </c>
      <c r="E918" s="4" t="s">
        <v>1305</v>
      </c>
      <c r="F918" s="4" t="s">
        <v>1306</v>
      </c>
      <c r="G918" s="9" t="s">
        <v>110</v>
      </c>
      <c r="H918" s="10">
        <v>2</v>
      </c>
      <c r="I918" s="9" t="s">
        <v>83</v>
      </c>
      <c r="J918" s="10">
        <v>4</v>
      </c>
      <c r="K918" s="9"/>
      <c r="L918" s="10"/>
      <c r="M918" s="9"/>
      <c r="N918" s="10"/>
      <c r="O918" s="9">
        <v>2</v>
      </c>
      <c r="P918" s="10">
        <v>6</v>
      </c>
      <c r="Q918" s="9"/>
      <c r="R918" s="10"/>
      <c r="S918" s="9">
        <v>1</v>
      </c>
      <c r="T918" s="10">
        <v>3</v>
      </c>
      <c r="U918" s="10"/>
      <c r="V918" s="10">
        <f t="shared" si="27"/>
        <v>15</v>
      </c>
    </row>
    <row r="919" spans="1:22" s="4" customFormat="1" ht="14.25" x14ac:dyDescent="0.2">
      <c r="A919" s="4" t="s">
        <v>690</v>
      </c>
      <c r="B919" s="4" t="s">
        <v>689</v>
      </c>
      <c r="C919" s="4" t="s">
        <v>883</v>
      </c>
      <c r="D919" s="4" t="s">
        <v>882</v>
      </c>
      <c r="E919" s="4" t="s">
        <v>891</v>
      </c>
      <c r="F919" s="4" t="s">
        <v>892</v>
      </c>
      <c r="G919" s="9" t="s">
        <v>129</v>
      </c>
      <c r="H919" s="10">
        <v>0</v>
      </c>
      <c r="I919" s="9" t="s">
        <v>85</v>
      </c>
      <c r="J919" s="10">
        <v>8</v>
      </c>
      <c r="K919" s="9"/>
      <c r="L919" s="10"/>
      <c r="M919" s="9"/>
      <c r="N919" s="10"/>
      <c r="O919" s="9"/>
      <c r="P919" s="10"/>
      <c r="Q919" s="9"/>
      <c r="R919" s="10"/>
      <c r="S919" s="9">
        <v>1</v>
      </c>
      <c r="T919" s="10">
        <v>3</v>
      </c>
      <c r="U919" s="10"/>
      <c r="V919" s="10">
        <f t="shared" si="27"/>
        <v>11</v>
      </c>
    </row>
    <row r="920" spans="1:22" s="4" customFormat="1" ht="14.25" x14ac:dyDescent="0.2">
      <c r="A920" s="4" t="s">
        <v>690</v>
      </c>
      <c r="B920" s="4" t="s">
        <v>689</v>
      </c>
      <c r="C920" s="4" t="s">
        <v>883</v>
      </c>
      <c r="D920" s="4" t="s">
        <v>882</v>
      </c>
      <c r="E920" s="4" t="s">
        <v>1307</v>
      </c>
      <c r="F920" s="4" t="s">
        <v>893</v>
      </c>
      <c r="G920" s="9" t="s">
        <v>92</v>
      </c>
      <c r="H920" s="10">
        <v>5</v>
      </c>
      <c r="I920" s="9" t="s">
        <v>85</v>
      </c>
      <c r="J920" s="10">
        <v>8</v>
      </c>
      <c r="K920" s="9"/>
      <c r="L920" s="10"/>
      <c r="M920" s="9"/>
      <c r="N920" s="10"/>
      <c r="O920" s="9"/>
      <c r="P920" s="10"/>
      <c r="Q920" s="9"/>
      <c r="R920" s="10"/>
      <c r="S920" s="9">
        <v>1</v>
      </c>
      <c r="T920" s="10">
        <v>3</v>
      </c>
      <c r="U920" s="10"/>
      <c r="V920" s="10">
        <f t="shared" si="27"/>
        <v>16</v>
      </c>
    </row>
    <row r="921" spans="1:22" s="4" customFormat="1" ht="14.25" x14ac:dyDescent="0.2">
      <c r="A921" s="4" t="s">
        <v>690</v>
      </c>
      <c r="B921" s="4" t="s">
        <v>689</v>
      </c>
      <c r="C921" s="4" t="s">
        <v>883</v>
      </c>
      <c r="D921" s="4" t="s">
        <v>882</v>
      </c>
      <c r="E921" s="4" t="s">
        <v>1308</v>
      </c>
      <c r="F921" s="4" t="s">
        <v>894</v>
      </c>
      <c r="G921" s="9" t="s">
        <v>103</v>
      </c>
      <c r="H921" s="10">
        <v>3</v>
      </c>
      <c r="I921" s="9" t="s">
        <v>82</v>
      </c>
      <c r="J921" s="10">
        <v>6</v>
      </c>
      <c r="K921" s="9"/>
      <c r="L921" s="10"/>
      <c r="M921" s="9"/>
      <c r="N921" s="10"/>
      <c r="O921" s="9"/>
      <c r="P921" s="10"/>
      <c r="Q921" s="9"/>
      <c r="R921" s="10"/>
      <c r="S921" s="9">
        <v>1</v>
      </c>
      <c r="T921" s="10">
        <v>3</v>
      </c>
      <c r="U921" s="10"/>
      <c r="V921" s="10">
        <f t="shared" si="27"/>
        <v>12</v>
      </c>
    </row>
    <row r="922" spans="1:22" s="4" customFormat="1" ht="14.25" x14ac:dyDescent="0.2">
      <c r="A922" s="4" t="s">
        <v>690</v>
      </c>
      <c r="B922" s="4" t="s">
        <v>689</v>
      </c>
      <c r="C922" s="4" t="s">
        <v>883</v>
      </c>
      <c r="D922" s="4" t="s">
        <v>882</v>
      </c>
      <c r="E922" s="4" t="s">
        <v>895</v>
      </c>
      <c r="F922" s="4" t="s">
        <v>896</v>
      </c>
      <c r="G922" s="9" t="s">
        <v>129</v>
      </c>
      <c r="H922" s="10">
        <v>0</v>
      </c>
      <c r="I922" s="9" t="s">
        <v>85</v>
      </c>
      <c r="J922" s="10">
        <v>8</v>
      </c>
      <c r="K922" s="9"/>
      <c r="L922" s="10"/>
      <c r="M922" s="9"/>
      <c r="N922" s="10"/>
      <c r="O922" s="9"/>
      <c r="P922" s="10"/>
      <c r="Q922" s="9"/>
      <c r="R922" s="10"/>
      <c r="S922" s="9">
        <v>1</v>
      </c>
      <c r="T922" s="10">
        <v>3</v>
      </c>
      <c r="U922" s="10"/>
      <c r="V922" s="10">
        <f t="shared" si="27"/>
        <v>11</v>
      </c>
    </row>
    <row r="923" spans="1:22" s="4" customFormat="1" ht="14.25" x14ac:dyDescent="0.2">
      <c r="A923" s="4" t="s">
        <v>690</v>
      </c>
      <c r="B923" s="4" t="s">
        <v>689</v>
      </c>
      <c r="C923" s="4" t="s">
        <v>898</v>
      </c>
      <c r="D923" s="4" t="s">
        <v>897</v>
      </c>
      <c r="E923" s="4" t="s">
        <v>899</v>
      </c>
      <c r="F923" s="4" t="s">
        <v>900</v>
      </c>
      <c r="G923" s="9" t="s">
        <v>103</v>
      </c>
      <c r="H923" s="10">
        <v>3</v>
      </c>
      <c r="I923" s="9" t="s">
        <v>82</v>
      </c>
      <c r="J923" s="10">
        <v>6</v>
      </c>
      <c r="K923" s="9"/>
      <c r="L923" s="10"/>
      <c r="M923" s="9"/>
      <c r="N923" s="10"/>
      <c r="O923" s="9"/>
      <c r="P923" s="10"/>
      <c r="Q923" s="9"/>
      <c r="R923" s="10"/>
      <c r="S923" s="9">
        <v>1</v>
      </c>
      <c r="T923" s="10">
        <v>3</v>
      </c>
      <c r="U923" s="10"/>
      <c r="V923" s="10">
        <f t="shared" si="27"/>
        <v>12</v>
      </c>
    </row>
    <row r="924" spans="1:22" s="4" customFormat="1" ht="14.25" x14ac:dyDescent="0.2">
      <c r="A924" s="4" t="s">
        <v>690</v>
      </c>
      <c r="B924" s="4" t="s">
        <v>689</v>
      </c>
      <c r="C924" s="4" t="s">
        <v>902</v>
      </c>
      <c r="D924" s="4" t="s">
        <v>901</v>
      </c>
      <c r="E924" s="4" t="s">
        <v>1309</v>
      </c>
      <c r="F924" s="4" t="s">
        <v>903</v>
      </c>
      <c r="G924" s="9" t="s">
        <v>110</v>
      </c>
      <c r="H924" s="10">
        <v>2</v>
      </c>
      <c r="I924" s="9" t="s">
        <v>82</v>
      </c>
      <c r="J924" s="10">
        <v>6</v>
      </c>
      <c r="K924" s="9"/>
      <c r="L924" s="10"/>
      <c r="M924" s="9"/>
      <c r="N924" s="10"/>
      <c r="O924" s="9">
        <v>2</v>
      </c>
      <c r="P924" s="10">
        <v>6</v>
      </c>
      <c r="Q924" s="9"/>
      <c r="R924" s="10"/>
      <c r="S924" s="9">
        <v>1</v>
      </c>
      <c r="T924" s="10">
        <v>3</v>
      </c>
      <c r="U924" s="10"/>
      <c r="V924" s="10">
        <f t="shared" si="27"/>
        <v>17</v>
      </c>
    </row>
    <row r="925" spans="1:22" s="4" customFormat="1" ht="14.25" x14ac:dyDescent="0.2">
      <c r="A925" s="4" t="s">
        <v>690</v>
      </c>
      <c r="B925" s="4" t="s">
        <v>689</v>
      </c>
      <c r="C925" s="4" t="s">
        <v>902</v>
      </c>
      <c r="D925" s="4" t="s">
        <v>901</v>
      </c>
      <c r="E925" s="4" t="s">
        <v>1400</v>
      </c>
      <c r="F925" s="4" t="s">
        <v>904</v>
      </c>
      <c r="G925" s="9" t="s">
        <v>129</v>
      </c>
      <c r="H925" s="10">
        <v>0</v>
      </c>
      <c r="I925" s="9" t="s">
        <v>85</v>
      </c>
      <c r="J925" s="10">
        <v>8</v>
      </c>
      <c r="K925" s="9"/>
      <c r="L925" s="10"/>
      <c r="M925" s="9"/>
      <c r="N925" s="10"/>
      <c r="O925" s="9">
        <v>2</v>
      </c>
      <c r="P925" s="10">
        <v>6</v>
      </c>
      <c r="Q925" s="9"/>
      <c r="R925" s="10"/>
      <c r="S925" s="9">
        <v>1</v>
      </c>
      <c r="T925" s="10">
        <v>3</v>
      </c>
      <c r="U925" s="10"/>
      <c r="V925" s="10">
        <f t="shared" si="27"/>
        <v>17</v>
      </c>
    </row>
    <row r="926" spans="1:22" s="4" customFormat="1" ht="14.25" x14ac:dyDescent="0.2">
      <c r="A926" s="4" t="s">
        <v>690</v>
      </c>
      <c r="B926" s="4" t="s">
        <v>689</v>
      </c>
      <c r="C926" s="4" t="s">
        <v>902</v>
      </c>
      <c r="D926" s="4" t="s">
        <v>901</v>
      </c>
      <c r="E926" s="4" t="s">
        <v>905</v>
      </c>
      <c r="F926" s="4" t="s">
        <v>906</v>
      </c>
      <c r="G926" s="9" t="s">
        <v>129</v>
      </c>
      <c r="H926" s="10">
        <v>0</v>
      </c>
      <c r="I926" s="9" t="s">
        <v>83</v>
      </c>
      <c r="J926" s="10">
        <v>4</v>
      </c>
      <c r="K926" s="9"/>
      <c r="L926" s="10"/>
      <c r="M926" s="9"/>
      <c r="N926" s="10"/>
      <c r="O926" s="9">
        <v>2</v>
      </c>
      <c r="P926" s="10">
        <v>6</v>
      </c>
      <c r="Q926" s="9"/>
      <c r="R926" s="10"/>
      <c r="S926" s="9">
        <v>1</v>
      </c>
      <c r="T926" s="10">
        <v>3</v>
      </c>
      <c r="U926" s="10"/>
      <c r="V926" s="10">
        <f t="shared" si="27"/>
        <v>13</v>
      </c>
    </row>
    <row r="927" spans="1:22" s="4" customFormat="1" ht="14.25" x14ac:dyDescent="0.2">
      <c r="A927" s="4" t="s">
        <v>690</v>
      </c>
      <c r="B927" s="4" t="s">
        <v>689</v>
      </c>
      <c r="C927" s="4" t="s">
        <v>908</v>
      </c>
      <c r="D927" s="4" t="s">
        <v>907</v>
      </c>
      <c r="E927" s="4" t="s">
        <v>1310</v>
      </c>
      <c r="F927" s="4" t="s">
        <v>909</v>
      </c>
      <c r="G927" s="9" t="s">
        <v>110</v>
      </c>
      <c r="H927" s="10">
        <v>2</v>
      </c>
      <c r="I927" s="9" t="s">
        <v>82</v>
      </c>
      <c r="J927" s="10">
        <v>6</v>
      </c>
      <c r="K927" s="9"/>
      <c r="L927" s="10"/>
      <c r="M927" s="9"/>
      <c r="N927" s="10"/>
      <c r="O927" s="9"/>
      <c r="P927" s="10"/>
      <c r="Q927" s="9"/>
      <c r="R927" s="10"/>
      <c r="S927" s="9">
        <v>1</v>
      </c>
      <c r="T927" s="10">
        <v>3</v>
      </c>
      <c r="U927" s="10"/>
      <c r="V927" s="10">
        <f t="shared" ref="V927:V947" si="28">H927+J927+L927+P927+R927+N927+T927+U927</f>
        <v>11</v>
      </c>
    </row>
    <row r="928" spans="1:22" s="4" customFormat="1" ht="14.25" x14ac:dyDescent="0.2">
      <c r="A928" s="4" t="s">
        <v>690</v>
      </c>
      <c r="B928" s="4" t="s">
        <v>689</v>
      </c>
      <c r="C928" s="4" t="s">
        <v>911</v>
      </c>
      <c r="D928" s="4" t="s">
        <v>910</v>
      </c>
      <c r="E928" s="4" t="s">
        <v>912</v>
      </c>
      <c r="F928" s="4" t="s">
        <v>913</v>
      </c>
      <c r="G928" s="9" t="s">
        <v>81</v>
      </c>
      <c r="H928" s="10">
        <v>0</v>
      </c>
      <c r="I928" s="9" t="s">
        <v>83</v>
      </c>
      <c r="J928" s="10">
        <v>4</v>
      </c>
      <c r="K928" s="9"/>
      <c r="L928" s="10"/>
      <c r="M928" s="9"/>
      <c r="N928" s="10"/>
      <c r="O928" s="9">
        <v>2</v>
      </c>
      <c r="P928" s="10">
        <v>6</v>
      </c>
      <c r="Q928" s="9"/>
      <c r="R928" s="10"/>
      <c r="S928" s="9">
        <v>1</v>
      </c>
      <c r="T928" s="10">
        <v>3</v>
      </c>
      <c r="U928" s="10"/>
      <c r="V928" s="10">
        <f t="shared" si="28"/>
        <v>13</v>
      </c>
    </row>
    <row r="929" spans="1:22" s="4" customFormat="1" ht="14.25" x14ac:dyDescent="0.2">
      <c r="A929" s="4" t="s">
        <v>914</v>
      </c>
      <c r="B929" s="4" t="s">
        <v>967</v>
      </c>
      <c r="C929" s="4" t="s">
        <v>916</v>
      </c>
      <c r="D929" s="4" t="s">
        <v>915</v>
      </c>
      <c r="E929" s="4" t="s">
        <v>1311</v>
      </c>
      <c r="F929" s="4" t="s">
        <v>917</v>
      </c>
      <c r="G929" s="9" t="s">
        <v>129</v>
      </c>
      <c r="H929" s="10">
        <v>0</v>
      </c>
      <c r="I929" s="9" t="s">
        <v>85</v>
      </c>
      <c r="J929" s="10">
        <v>8</v>
      </c>
      <c r="K929" s="9"/>
      <c r="L929" s="10"/>
      <c r="M929" s="9"/>
      <c r="N929" s="10"/>
      <c r="O929" s="9"/>
      <c r="P929" s="10"/>
      <c r="Q929" s="9"/>
      <c r="R929" s="10"/>
      <c r="S929" s="9">
        <v>1</v>
      </c>
      <c r="T929" s="10">
        <v>3</v>
      </c>
      <c r="U929" s="10"/>
      <c r="V929" s="10">
        <f t="shared" si="28"/>
        <v>11</v>
      </c>
    </row>
    <row r="930" spans="1:22" s="4" customFormat="1" ht="14.25" x14ac:dyDescent="0.2">
      <c r="A930" s="4" t="s">
        <v>914</v>
      </c>
      <c r="B930" s="4" t="s">
        <v>967</v>
      </c>
      <c r="C930" s="4" t="s">
        <v>916</v>
      </c>
      <c r="D930" s="4" t="s">
        <v>915</v>
      </c>
      <c r="E930" s="4" t="s">
        <v>1312</v>
      </c>
      <c r="F930" s="4" t="s">
        <v>918</v>
      </c>
      <c r="G930" s="9" t="s">
        <v>103</v>
      </c>
      <c r="H930" s="10">
        <v>3</v>
      </c>
      <c r="I930" s="9" t="s">
        <v>82</v>
      </c>
      <c r="J930" s="10">
        <v>6</v>
      </c>
      <c r="K930" s="9"/>
      <c r="L930" s="10"/>
      <c r="M930" s="9"/>
      <c r="N930" s="10"/>
      <c r="O930" s="9">
        <v>2</v>
      </c>
      <c r="P930" s="10">
        <v>6</v>
      </c>
      <c r="Q930" s="9"/>
      <c r="R930" s="10"/>
      <c r="S930" s="9">
        <v>1</v>
      </c>
      <c r="T930" s="10">
        <v>3</v>
      </c>
      <c r="U930" s="10"/>
      <c r="V930" s="10">
        <f t="shared" si="28"/>
        <v>18</v>
      </c>
    </row>
    <row r="931" spans="1:22" s="4" customFormat="1" ht="14.25" x14ac:dyDescent="0.2">
      <c r="A931" s="4" t="s">
        <v>914</v>
      </c>
      <c r="B931" s="4" t="s">
        <v>967</v>
      </c>
      <c r="C931" s="4" t="s">
        <v>916</v>
      </c>
      <c r="D931" s="4" t="s">
        <v>915</v>
      </c>
      <c r="E931" s="4" t="s">
        <v>919</v>
      </c>
      <c r="F931" s="4" t="s">
        <v>920</v>
      </c>
      <c r="G931" s="9" t="s">
        <v>103</v>
      </c>
      <c r="H931" s="10">
        <v>3</v>
      </c>
      <c r="I931" s="9" t="s">
        <v>85</v>
      </c>
      <c r="J931" s="10">
        <v>8</v>
      </c>
      <c r="K931" s="9"/>
      <c r="L931" s="10"/>
      <c r="M931" s="9"/>
      <c r="N931" s="10"/>
      <c r="O931" s="9"/>
      <c r="P931" s="10"/>
      <c r="Q931" s="9"/>
      <c r="R931" s="10"/>
      <c r="S931" s="9">
        <v>1</v>
      </c>
      <c r="T931" s="10">
        <v>3</v>
      </c>
      <c r="U931" s="10"/>
      <c r="V931" s="10">
        <f t="shared" si="28"/>
        <v>14</v>
      </c>
    </row>
    <row r="932" spans="1:22" s="4" customFormat="1" ht="14.25" x14ac:dyDescent="0.2">
      <c r="A932" s="4" t="s">
        <v>914</v>
      </c>
      <c r="B932" s="4" t="s">
        <v>967</v>
      </c>
      <c r="C932" s="4" t="s">
        <v>916</v>
      </c>
      <c r="D932" s="4" t="s">
        <v>915</v>
      </c>
      <c r="E932" s="4" t="s">
        <v>1313</v>
      </c>
      <c r="F932" s="4" t="s">
        <v>921</v>
      </c>
      <c r="G932" s="9" t="s">
        <v>129</v>
      </c>
      <c r="H932" s="10">
        <v>0</v>
      </c>
      <c r="I932" s="9" t="s">
        <v>85</v>
      </c>
      <c r="J932" s="10">
        <v>8</v>
      </c>
      <c r="K932" s="9"/>
      <c r="L932" s="10"/>
      <c r="M932" s="9"/>
      <c r="N932" s="10"/>
      <c r="O932" s="9"/>
      <c r="P932" s="10"/>
      <c r="Q932" s="9"/>
      <c r="R932" s="10"/>
      <c r="S932" s="9">
        <v>1</v>
      </c>
      <c r="T932" s="10">
        <v>3</v>
      </c>
      <c r="U932" s="10"/>
      <c r="V932" s="10">
        <f t="shared" si="28"/>
        <v>11</v>
      </c>
    </row>
    <row r="933" spans="1:22" s="4" customFormat="1" ht="14.25" x14ac:dyDescent="0.2">
      <c r="A933" s="4" t="s">
        <v>914</v>
      </c>
      <c r="B933" s="4" t="s">
        <v>967</v>
      </c>
      <c r="C933" s="4" t="s">
        <v>923</v>
      </c>
      <c r="D933" s="4" t="s">
        <v>922</v>
      </c>
      <c r="E933" s="4" t="s">
        <v>924</v>
      </c>
      <c r="F933" s="4" t="s">
        <v>925</v>
      </c>
      <c r="G933" s="9" t="s">
        <v>129</v>
      </c>
      <c r="H933" s="10">
        <v>0</v>
      </c>
      <c r="I933" s="9" t="s">
        <v>85</v>
      </c>
      <c r="J933" s="10">
        <v>8</v>
      </c>
      <c r="K933" s="9"/>
      <c r="L933" s="10"/>
      <c r="M933" s="9"/>
      <c r="N933" s="10"/>
      <c r="O933" s="9"/>
      <c r="P933" s="10"/>
      <c r="Q933" s="9"/>
      <c r="R933" s="10"/>
      <c r="S933" s="9">
        <v>1</v>
      </c>
      <c r="T933" s="10">
        <v>3</v>
      </c>
      <c r="U933" s="10"/>
      <c r="V933" s="10">
        <f t="shared" si="28"/>
        <v>11</v>
      </c>
    </row>
    <row r="934" spans="1:22" s="4" customFormat="1" ht="14.25" x14ac:dyDescent="0.2">
      <c r="A934" s="4" t="s">
        <v>914</v>
      </c>
      <c r="B934" s="4" t="s">
        <v>967</v>
      </c>
      <c r="C934" s="4" t="s">
        <v>923</v>
      </c>
      <c r="D934" s="4" t="s">
        <v>922</v>
      </c>
      <c r="E934" s="4" t="s">
        <v>1314</v>
      </c>
      <c r="F934" s="4" t="s">
        <v>926</v>
      </c>
      <c r="G934" s="9" t="s">
        <v>92</v>
      </c>
      <c r="H934" s="10">
        <v>5</v>
      </c>
      <c r="I934" s="9" t="s">
        <v>85</v>
      </c>
      <c r="J934" s="10">
        <v>8</v>
      </c>
      <c r="K934" s="9"/>
      <c r="L934" s="10"/>
      <c r="M934" s="9"/>
      <c r="N934" s="10"/>
      <c r="O934" s="9"/>
      <c r="P934" s="10"/>
      <c r="Q934" s="9"/>
      <c r="R934" s="10"/>
      <c r="S934" s="9">
        <v>1</v>
      </c>
      <c r="T934" s="10">
        <v>3</v>
      </c>
      <c r="U934" s="10"/>
      <c r="V934" s="10">
        <f t="shared" si="28"/>
        <v>16</v>
      </c>
    </row>
    <row r="935" spans="1:22" s="4" customFormat="1" ht="14.25" x14ac:dyDescent="0.2">
      <c r="A935" s="4" t="s">
        <v>914</v>
      </c>
      <c r="B935" s="4" t="s">
        <v>967</v>
      </c>
      <c r="C935" s="4" t="s">
        <v>928</v>
      </c>
      <c r="D935" s="4" t="s">
        <v>927</v>
      </c>
      <c r="E935" s="4" t="s">
        <v>929</v>
      </c>
      <c r="F935" s="4" t="s">
        <v>930</v>
      </c>
      <c r="G935" s="9" t="s">
        <v>110</v>
      </c>
      <c r="H935" s="10">
        <v>2</v>
      </c>
      <c r="I935" s="9" t="s">
        <v>82</v>
      </c>
      <c r="J935" s="10">
        <v>6</v>
      </c>
      <c r="K935" s="9"/>
      <c r="L935" s="10"/>
      <c r="M935" s="9"/>
      <c r="N935" s="10"/>
      <c r="O935" s="9"/>
      <c r="P935" s="10"/>
      <c r="Q935" s="9"/>
      <c r="R935" s="10"/>
      <c r="S935" s="9">
        <v>1</v>
      </c>
      <c r="T935" s="10">
        <v>3</v>
      </c>
      <c r="U935" s="10"/>
      <c r="V935" s="10">
        <f t="shared" si="28"/>
        <v>11</v>
      </c>
    </row>
    <row r="936" spans="1:22" s="4" customFormat="1" ht="14.25" x14ac:dyDescent="0.2">
      <c r="A936" s="4" t="s">
        <v>914</v>
      </c>
      <c r="B936" s="4" t="s">
        <v>967</v>
      </c>
      <c r="C936" s="4" t="s">
        <v>932</v>
      </c>
      <c r="D936" s="4" t="s">
        <v>931</v>
      </c>
      <c r="E936" s="4" t="s">
        <v>933</v>
      </c>
      <c r="F936" s="4" t="s">
        <v>934</v>
      </c>
      <c r="G936" s="9" t="s">
        <v>92</v>
      </c>
      <c r="H936" s="10">
        <v>5</v>
      </c>
      <c r="I936" s="9" t="s">
        <v>85</v>
      </c>
      <c r="J936" s="10">
        <v>8</v>
      </c>
      <c r="K936" s="9"/>
      <c r="L936" s="10"/>
      <c r="M936" s="9"/>
      <c r="N936" s="10"/>
      <c r="O936" s="9">
        <v>1</v>
      </c>
      <c r="P936" s="10">
        <v>8</v>
      </c>
      <c r="Q936" s="9"/>
      <c r="R936" s="10"/>
      <c r="S936" s="9"/>
      <c r="T936" s="10"/>
      <c r="U936" s="10"/>
      <c r="V936" s="10">
        <f t="shared" si="28"/>
        <v>21</v>
      </c>
    </row>
    <row r="937" spans="1:22" s="4" customFormat="1" ht="14.25" x14ac:dyDescent="0.2">
      <c r="A937" s="4" t="s">
        <v>914</v>
      </c>
      <c r="B937" s="4" t="s">
        <v>967</v>
      </c>
      <c r="C937" s="4" t="s">
        <v>932</v>
      </c>
      <c r="D937" s="4" t="s">
        <v>931</v>
      </c>
      <c r="E937" s="4" t="s">
        <v>1315</v>
      </c>
      <c r="F937" s="4" t="s">
        <v>935</v>
      </c>
      <c r="G937" s="9" t="s">
        <v>85</v>
      </c>
      <c r="H937" s="10">
        <v>5</v>
      </c>
      <c r="I937" s="9" t="s">
        <v>84</v>
      </c>
      <c r="J937" s="10">
        <v>2</v>
      </c>
      <c r="K937" s="9">
        <v>1</v>
      </c>
      <c r="L937" s="10">
        <v>5</v>
      </c>
      <c r="M937" s="9">
        <v>1</v>
      </c>
      <c r="N937" s="10">
        <v>3</v>
      </c>
      <c r="O937" s="9"/>
      <c r="P937" s="10"/>
      <c r="Q937" s="9"/>
      <c r="R937" s="10"/>
      <c r="S937" s="9"/>
      <c r="T937" s="10"/>
      <c r="U937" s="10"/>
      <c r="V937" s="10">
        <f t="shared" si="28"/>
        <v>15</v>
      </c>
    </row>
    <row r="938" spans="1:22" s="4" customFormat="1" ht="14.25" x14ac:dyDescent="0.2">
      <c r="A938" s="4" t="s">
        <v>914</v>
      </c>
      <c r="B938" s="4" t="s">
        <v>967</v>
      </c>
      <c r="C938" s="4" t="s">
        <v>937</v>
      </c>
      <c r="D938" s="4" t="s">
        <v>936</v>
      </c>
      <c r="E938" s="4" t="s">
        <v>938</v>
      </c>
      <c r="F938" s="4" t="s">
        <v>939</v>
      </c>
      <c r="G938" s="9" t="s">
        <v>92</v>
      </c>
      <c r="H938" s="10">
        <v>5</v>
      </c>
      <c r="I938" s="9" t="s">
        <v>85</v>
      </c>
      <c r="J938" s="10">
        <v>8</v>
      </c>
      <c r="K938" s="9"/>
      <c r="L938" s="10"/>
      <c r="M938" s="9"/>
      <c r="N938" s="10"/>
      <c r="O938" s="9">
        <v>2</v>
      </c>
      <c r="P938" s="10">
        <v>6</v>
      </c>
      <c r="Q938" s="9"/>
      <c r="R938" s="10"/>
      <c r="S938" s="9">
        <v>1</v>
      </c>
      <c r="T938" s="10">
        <v>3</v>
      </c>
      <c r="U938" s="10"/>
      <c r="V938" s="10">
        <f t="shared" si="28"/>
        <v>22</v>
      </c>
    </row>
    <row r="939" spans="1:22" s="4" customFormat="1" ht="14.25" x14ac:dyDescent="0.2">
      <c r="A939" s="4" t="s">
        <v>914</v>
      </c>
      <c r="B939" s="4" t="s">
        <v>967</v>
      </c>
      <c r="C939" s="4" t="s">
        <v>941</v>
      </c>
      <c r="D939" s="4" t="s">
        <v>940</v>
      </c>
      <c r="E939" s="4" t="s">
        <v>942</v>
      </c>
      <c r="F939" s="4" t="s">
        <v>943</v>
      </c>
      <c r="G939" s="9" t="s">
        <v>80</v>
      </c>
      <c r="H939" s="10">
        <v>1</v>
      </c>
      <c r="I939" s="9" t="s">
        <v>83</v>
      </c>
      <c r="J939" s="10">
        <v>4</v>
      </c>
      <c r="K939" s="9"/>
      <c r="L939" s="10"/>
      <c r="M939" s="9"/>
      <c r="N939" s="10"/>
      <c r="O939" s="9">
        <v>2</v>
      </c>
      <c r="P939" s="10">
        <v>6</v>
      </c>
      <c r="Q939" s="9"/>
      <c r="R939" s="10"/>
      <c r="S939" s="9"/>
      <c r="T939" s="10"/>
      <c r="U939" s="10"/>
      <c r="V939" s="10">
        <f t="shared" si="28"/>
        <v>11</v>
      </c>
    </row>
    <row r="940" spans="1:22" s="4" customFormat="1" ht="14.25" x14ac:dyDescent="0.2">
      <c r="A940" s="4" t="s">
        <v>914</v>
      </c>
      <c r="B940" s="4" t="s">
        <v>967</v>
      </c>
      <c r="C940" s="4" t="s">
        <v>941</v>
      </c>
      <c r="D940" s="4" t="s">
        <v>940</v>
      </c>
      <c r="E940" s="4" t="s">
        <v>944</v>
      </c>
      <c r="F940" s="4" t="s">
        <v>945</v>
      </c>
      <c r="G940" s="9" t="s">
        <v>110</v>
      </c>
      <c r="H940" s="10">
        <v>2</v>
      </c>
      <c r="I940" s="9" t="s">
        <v>83</v>
      </c>
      <c r="J940" s="10">
        <v>4</v>
      </c>
      <c r="K940" s="9"/>
      <c r="L940" s="10"/>
      <c r="M940" s="9"/>
      <c r="N940" s="10"/>
      <c r="O940" s="9">
        <v>2</v>
      </c>
      <c r="P940" s="10">
        <v>6</v>
      </c>
      <c r="Q940" s="9"/>
      <c r="R940" s="10"/>
      <c r="S940" s="9"/>
      <c r="T940" s="10"/>
      <c r="U940" s="10"/>
      <c r="V940" s="10">
        <f t="shared" si="28"/>
        <v>12</v>
      </c>
    </row>
    <row r="941" spans="1:22" s="4" customFormat="1" ht="14.25" x14ac:dyDescent="0.2">
      <c r="A941" s="4" t="s">
        <v>914</v>
      </c>
      <c r="B941" s="4" t="s">
        <v>967</v>
      </c>
      <c r="C941" s="4" t="s">
        <v>941</v>
      </c>
      <c r="D941" s="4" t="s">
        <v>940</v>
      </c>
      <c r="E941" s="4" t="s">
        <v>1316</v>
      </c>
      <c r="F941" s="4" t="s">
        <v>1317</v>
      </c>
      <c r="G941" s="9" t="s">
        <v>129</v>
      </c>
      <c r="H941" s="10">
        <v>0</v>
      </c>
      <c r="I941" s="9" t="s">
        <v>82</v>
      </c>
      <c r="J941" s="10">
        <v>6</v>
      </c>
      <c r="K941" s="9"/>
      <c r="L941" s="10"/>
      <c r="M941" s="9"/>
      <c r="N941" s="10"/>
      <c r="O941" s="9">
        <v>2</v>
      </c>
      <c r="P941" s="10">
        <v>6</v>
      </c>
      <c r="Q941" s="9"/>
      <c r="R941" s="10"/>
      <c r="S941" s="9">
        <v>1</v>
      </c>
      <c r="T941" s="10">
        <v>3</v>
      </c>
      <c r="U941" s="10"/>
      <c r="V941" s="10">
        <f t="shared" si="28"/>
        <v>15</v>
      </c>
    </row>
    <row r="942" spans="1:22" s="4" customFormat="1" ht="14.25" x14ac:dyDescent="0.2">
      <c r="A942" s="4" t="s">
        <v>914</v>
      </c>
      <c r="B942" s="4" t="s">
        <v>967</v>
      </c>
      <c r="C942" s="4" t="s">
        <v>941</v>
      </c>
      <c r="D942" s="4" t="s">
        <v>940</v>
      </c>
      <c r="E942" s="4" t="s">
        <v>946</v>
      </c>
      <c r="F942" s="4" t="s">
        <v>947</v>
      </c>
      <c r="G942" s="9" t="s">
        <v>132</v>
      </c>
      <c r="H942" s="10">
        <v>0</v>
      </c>
      <c r="I942" s="9" t="s">
        <v>82</v>
      </c>
      <c r="J942" s="10">
        <v>6</v>
      </c>
      <c r="K942" s="9"/>
      <c r="L942" s="10"/>
      <c r="M942" s="9"/>
      <c r="N942" s="10"/>
      <c r="O942" s="9">
        <v>2</v>
      </c>
      <c r="P942" s="10">
        <v>6</v>
      </c>
      <c r="Q942" s="9"/>
      <c r="R942" s="10"/>
      <c r="S942" s="9">
        <v>1</v>
      </c>
      <c r="T942" s="10">
        <v>3</v>
      </c>
      <c r="U942" s="10"/>
      <c r="V942" s="10">
        <f t="shared" si="28"/>
        <v>15</v>
      </c>
    </row>
    <row r="943" spans="1:22" s="4" customFormat="1" ht="14.25" x14ac:dyDescent="0.2">
      <c r="A943" s="4" t="s">
        <v>948</v>
      </c>
      <c r="B943" s="4" t="s">
        <v>968</v>
      </c>
      <c r="C943" s="4" t="s">
        <v>950</v>
      </c>
      <c r="D943" s="4" t="s">
        <v>949</v>
      </c>
      <c r="E943" s="4" t="s">
        <v>951</v>
      </c>
      <c r="F943" s="4" t="s">
        <v>952</v>
      </c>
      <c r="G943" s="9" t="s">
        <v>132</v>
      </c>
      <c r="H943" s="10">
        <v>0</v>
      </c>
      <c r="I943" s="9" t="s">
        <v>82</v>
      </c>
      <c r="J943" s="10">
        <v>6</v>
      </c>
      <c r="K943" s="9"/>
      <c r="L943" s="10"/>
      <c r="M943" s="9"/>
      <c r="N943" s="10"/>
      <c r="O943" s="9">
        <v>2</v>
      </c>
      <c r="P943" s="10">
        <v>6</v>
      </c>
      <c r="Q943" s="9"/>
      <c r="R943" s="10"/>
      <c r="S943" s="9"/>
      <c r="T943" s="10"/>
      <c r="U943" s="10"/>
      <c r="V943" s="10">
        <f t="shared" si="28"/>
        <v>12</v>
      </c>
    </row>
    <row r="944" spans="1:22" s="4" customFormat="1" ht="14.25" x14ac:dyDescent="0.2">
      <c r="A944" s="4" t="s">
        <v>948</v>
      </c>
      <c r="B944" s="4" t="s">
        <v>968</v>
      </c>
      <c r="C944" s="4" t="s">
        <v>950</v>
      </c>
      <c r="D944" s="4" t="s">
        <v>949</v>
      </c>
      <c r="E944" s="4" t="s">
        <v>953</v>
      </c>
      <c r="F944" s="4" t="s">
        <v>1318</v>
      </c>
      <c r="G944" s="9" t="s">
        <v>129</v>
      </c>
      <c r="H944" s="10">
        <v>0</v>
      </c>
      <c r="I944" s="9" t="s">
        <v>83</v>
      </c>
      <c r="J944" s="10">
        <v>4</v>
      </c>
      <c r="K944" s="9"/>
      <c r="L944" s="10"/>
      <c r="M944" s="9"/>
      <c r="N944" s="10"/>
      <c r="O944" s="9">
        <v>2</v>
      </c>
      <c r="P944" s="10">
        <v>6</v>
      </c>
      <c r="Q944" s="9">
        <v>2</v>
      </c>
      <c r="R944" s="10">
        <v>1</v>
      </c>
      <c r="S944" s="9">
        <v>1</v>
      </c>
      <c r="T944" s="10">
        <v>3</v>
      </c>
      <c r="U944" s="10"/>
      <c r="V944" s="10">
        <f t="shared" si="28"/>
        <v>14</v>
      </c>
    </row>
    <row r="945" spans="1:23" s="4" customFormat="1" ht="14.25" x14ac:dyDescent="0.2">
      <c r="A945" s="4" t="s">
        <v>948</v>
      </c>
      <c r="B945" s="4" t="s">
        <v>968</v>
      </c>
      <c r="C945" s="4" t="s">
        <v>950</v>
      </c>
      <c r="D945" s="4" t="s">
        <v>949</v>
      </c>
      <c r="E945" s="4" t="s">
        <v>1319</v>
      </c>
      <c r="F945" s="4" t="s">
        <v>956</v>
      </c>
      <c r="G945" s="9" t="s">
        <v>110</v>
      </c>
      <c r="H945" s="10">
        <v>2</v>
      </c>
      <c r="I945" s="9" t="s">
        <v>82</v>
      </c>
      <c r="J945" s="10">
        <v>6</v>
      </c>
      <c r="K945" s="9"/>
      <c r="L945" s="10"/>
      <c r="M945" s="9"/>
      <c r="N945" s="10"/>
      <c r="O945" s="9">
        <v>2</v>
      </c>
      <c r="P945" s="10">
        <v>6</v>
      </c>
      <c r="Q945" s="9"/>
      <c r="R945" s="10"/>
      <c r="S945" s="9"/>
      <c r="T945" s="10"/>
      <c r="U945" s="10"/>
      <c r="V945" s="10">
        <f t="shared" si="28"/>
        <v>14</v>
      </c>
    </row>
    <row r="946" spans="1:23" s="4" customFormat="1" ht="14.25" x14ac:dyDescent="0.2">
      <c r="A946" s="4" t="s">
        <v>948</v>
      </c>
      <c r="B946" s="4" t="s">
        <v>968</v>
      </c>
      <c r="C946" s="4" t="s">
        <v>950</v>
      </c>
      <c r="D946" s="4" t="s">
        <v>949</v>
      </c>
      <c r="E946" s="4" t="s">
        <v>1320</v>
      </c>
      <c r="F946" s="4" t="s">
        <v>957</v>
      </c>
      <c r="G946" s="9" t="s">
        <v>92</v>
      </c>
      <c r="H946" s="10">
        <v>5</v>
      </c>
      <c r="I946" s="9" t="s">
        <v>85</v>
      </c>
      <c r="J946" s="10">
        <v>8</v>
      </c>
      <c r="K946" s="9"/>
      <c r="L946" s="10"/>
      <c r="M946" s="9"/>
      <c r="N946" s="10"/>
      <c r="O946" s="9"/>
      <c r="P946" s="10"/>
      <c r="Q946" s="9"/>
      <c r="R946" s="10"/>
      <c r="S946" s="9">
        <v>1</v>
      </c>
      <c r="T946" s="10">
        <v>3</v>
      </c>
      <c r="U946" s="10"/>
      <c r="V946" s="10">
        <f t="shared" si="28"/>
        <v>16</v>
      </c>
    </row>
    <row r="947" spans="1:23" s="4" customFormat="1" ht="14.25" x14ac:dyDescent="0.2">
      <c r="A947" s="4" t="s">
        <v>959</v>
      </c>
      <c r="B947" s="4" t="s">
        <v>958</v>
      </c>
      <c r="C947" s="4" t="s">
        <v>961</v>
      </c>
      <c r="D947" s="4" t="s">
        <v>960</v>
      </c>
      <c r="E947" s="4" t="s">
        <v>962</v>
      </c>
      <c r="F947" s="4" t="s">
        <v>963</v>
      </c>
      <c r="G947" s="9" t="s">
        <v>129</v>
      </c>
      <c r="H947" s="10">
        <v>0</v>
      </c>
      <c r="I947" s="9" t="s">
        <v>82</v>
      </c>
      <c r="J947" s="10">
        <v>6</v>
      </c>
      <c r="K947" s="9"/>
      <c r="L947" s="10"/>
      <c r="M947" s="9"/>
      <c r="N947" s="10"/>
      <c r="O947" s="9">
        <v>2</v>
      </c>
      <c r="P947" s="10">
        <v>6</v>
      </c>
      <c r="Q947" s="9">
        <v>2</v>
      </c>
      <c r="R947" s="10">
        <v>1</v>
      </c>
      <c r="S947" s="9"/>
      <c r="T947" s="10"/>
      <c r="U947" s="10"/>
      <c r="V947" s="10">
        <f t="shared" si="28"/>
        <v>13</v>
      </c>
    </row>
    <row r="948" spans="1:23" s="4" customFormat="1" ht="18" customHeight="1" x14ac:dyDescent="0.2">
      <c r="A948" s="24"/>
      <c r="C948" s="24"/>
      <c r="G948" s="9"/>
      <c r="H948" s="10"/>
      <c r="I948" s="9"/>
      <c r="J948" s="10"/>
      <c r="K948" s="9"/>
      <c r="L948" s="10"/>
      <c r="M948" s="9"/>
      <c r="N948" s="10"/>
      <c r="O948" s="9">
        <f>COUNTIF(O756:O947,"1")</f>
        <v>9</v>
      </c>
      <c r="P948" s="10"/>
      <c r="Q948" s="9"/>
      <c r="R948" s="10"/>
      <c r="S948" s="10"/>
      <c r="T948" s="10"/>
      <c r="U948" s="9"/>
      <c r="V948" s="9"/>
      <c r="W948" s="9"/>
    </row>
    <row r="949" spans="1:23" s="4" customFormat="1" ht="18" customHeight="1" x14ac:dyDescent="0.2">
      <c r="A949" s="24"/>
      <c r="C949" s="24"/>
      <c r="G949" s="9"/>
      <c r="H949" s="10"/>
      <c r="I949" s="9"/>
      <c r="J949" s="10"/>
      <c r="K949" s="9"/>
      <c r="L949" s="10"/>
      <c r="M949" s="9"/>
      <c r="N949" s="10"/>
      <c r="O949" s="9">
        <f>COUNTIF(O756:O947,"2")</f>
        <v>130</v>
      </c>
      <c r="P949" s="9"/>
      <c r="Q949" s="9"/>
      <c r="R949" s="10"/>
      <c r="S949" s="10"/>
      <c r="T949" s="10"/>
      <c r="U949" s="9"/>
      <c r="V949" s="9"/>
      <c r="W949" s="9"/>
    </row>
    <row r="950" spans="1:23" s="3" customFormat="1" ht="18" customHeight="1" x14ac:dyDescent="0.2">
      <c r="F950" s="25" t="s">
        <v>88</v>
      </c>
      <c r="G950" s="17">
        <f>COUNTIF(G4:G947,"EX")</f>
        <v>1</v>
      </c>
      <c r="H950" s="17"/>
      <c r="I950" s="17">
        <f>COUNTIF(I4:I947,"EX")</f>
        <v>0</v>
      </c>
      <c r="J950" s="16"/>
      <c r="K950" s="17">
        <f>COUNTIF(K4:K947,"1")</f>
        <v>114</v>
      </c>
      <c r="L950" s="17"/>
      <c r="M950" s="17">
        <f>COUNTIF(M4:M947,"1")</f>
        <v>64</v>
      </c>
      <c r="N950" s="17"/>
      <c r="O950" s="17">
        <f>COUNTIF(O3:O947,"1")</f>
        <v>214</v>
      </c>
      <c r="P950" s="17"/>
      <c r="Q950" s="17">
        <f>COUNTIF(Q4:Q947,"1")</f>
        <v>114</v>
      </c>
      <c r="R950" s="17"/>
      <c r="S950" s="17">
        <f>COUNTIF(S4:S947,"1")</f>
        <v>374</v>
      </c>
      <c r="T950" s="17"/>
      <c r="U950" s="17">
        <f>COUNTIF(U4:U947,"3")</f>
        <v>29</v>
      </c>
    </row>
    <row r="951" spans="1:23" s="3" customFormat="1" ht="18" customHeight="1" x14ac:dyDescent="0.2">
      <c r="F951" s="25" t="s">
        <v>86</v>
      </c>
      <c r="G951" s="17">
        <f>COUNTIF(G4:G947,"EW")</f>
        <v>2</v>
      </c>
      <c r="H951" s="17"/>
      <c r="I951" s="17">
        <f>COUNTIF(I4:I947,"EW")</f>
        <v>1</v>
      </c>
      <c r="J951" s="16"/>
      <c r="K951" s="17">
        <f>COUNTIF(K4:K947,"2")</f>
        <v>268</v>
      </c>
      <c r="L951" s="17"/>
      <c r="M951" s="17">
        <f>COUNTIF(M4:M947,"2")</f>
        <v>136</v>
      </c>
      <c r="N951" s="17"/>
      <c r="O951" s="17">
        <f>COUNTIF(O3:O947,"2")</f>
        <v>638</v>
      </c>
      <c r="P951" s="17"/>
      <c r="Q951" s="17">
        <f>COUNTIF(Q4:Q947,"2")</f>
        <v>308</v>
      </c>
      <c r="R951" s="17"/>
      <c r="S951" s="17"/>
      <c r="T951" s="17"/>
      <c r="U951" s="17"/>
    </row>
    <row r="952" spans="1:23" s="3" customFormat="1" ht="18" customHeight="1" x14ac:dyDescent="0.2">
      <c r="F952" s="25" t="s">
        <v>85</v>
      </c>
      <c r="G952" s="17">
        <f>COUNTIF(G4:G947,"CR")</f>
        <v>97</v>
      </c>
      <c r="H952" s="17"/>
      <c r="I952" s="17">
        <f>COUNTIF(I4:I947,"CR")</f>
        <v>178</v>
      </c>
      <c r="J952" s="16"/>
      <c r="K952" s="17">
        <f>COUNTIF(K4:K947,"3")</f>
        <v>21</v>
      </c>
      <c r="L952" s="16"/>
      <c r="M952" s="16"/>
      <c r="N952" s="16"/>
      <c r="O952" s="17"/>
      <c r="P952" s="16"/>
      <c r="Q952" s="17"/>
      <c r="R952" s="16"/>
      <c r="S952" s="17"/>
      <c r="U952" s="17"/>
    </row>
    <row r="953" spans="1:23" s="3" customFormat="1" ht="18" customHeight="1" x14ac:dyDescent="0.2">
      <c r="F953" s="25" t="s">
        <v>82</v>
      </c>
      <c r="G953" s="17">
        <f>COUNTIF(G4:G947,"EN")</f>
        <v>122</v>
      </c>
      <c r="H953" s="17"/>
      <c r="I953" s="17">
        <f>COUNTIF(I4:I947,"EN")</f>
        <v>199</v>
      </c>
      <c r="J953" s="16"/>
      <c r="K953" s="17"/>
      <c r="L953" s="16"/>
      <c r="N953" s="16"/>
      <c r="P953" s="16"/>
      <c r="Q953" s="17"/>
      <c r="R953" s="16"/>
      <c r="S953" s="17"/>
      <c r="U953" s="17"/>
    </row>
    <row r="954" spans="1:23" s="3" customFormat="1" ht="18" customHeight="1" x14ac:dyDescent="0.2">
      <c r="F954" s="25" t="s">
        <v>83</v>
      </c>
      <c r="G954" s="17">
        <f>COUNTIF(G4:G947,"VU")</f>
        <v>139</v>
      </c>
      <c r="H954" s="17"/>
      <c r="I954" s="17">
        <f>COUNTIF(I4:I947,"VU")</f>
        <v>178</v>
      </c>
      <c r="J954" s="16"/>
      <c r="L954" s="16"/>
      <c r="M954" s="16"/>
      <c r="N954" s="16"/>
      <c r="O954" s="17"/>
      <c r="P954" s="16"/>
      <c r="Q954" s="17"/>
      <c r="R954" s="16"/>
      <c r="S954" s="17"/>
      <c r="U954" s="17"/>
    </row>
    <row r="955" spans="1:23" s="3" customFormat="1" ht="18" customHeight="1" x14ac:dyDescent="0.2">
      <c r="F955" s="25" t="s">
        <v>80</v>
      </c>
      <c r="G955" s="17">
        <f>COUNTIF(G4:G947,"NT")</f>
        <v>88</v>
      </c>
      <c r="H955" s="17"/>
      <c r="I955" s="17">
        <f>COUNTIF(I4:I947,"NT")</f>
        <v>167</v>
      </c>
      <c r="J955" s="16"/>
      <c r="K955" s="17"/>
      <c r="L955" s="16"/>
      <c r="M955" s="16"/>
      <c r="N955" s="16"/>
      <c r="O955" s="17"/>
      <c r="P955" s="16"/>
      <c r="Q955" s="17"/>
      <c r="R955" s="16"/>
      <c r="S955" s="17"/>
      <c r="U955" s="17"/>
    </row>
    <row r="956" spans="1:23" s="3" customFormat="1" ht="18" customHeight="1" x14ac:dyDescent="0.2">
      <c r="F956" s="25" t="s">
        <v>81</v>
      </c>
      <c r="G956" s="17">
        <f>COUNTIF(G4:G947,"LC")</f>
        <v>323</v>
      </c>
      <c r="H956" s="17"/>
      <c r="I956" s="17">
        <f>COUNTIF(I4:I947,"LC")</f>
        <v>95</v>
      </c>
      <c r="J956" s="16"/>
      <c r="K956" s="17"/>
      <c r="L956" s="16"/>
      <c r="M956" s="16"/>
      <c r="N956" s="16"/>
      <c r="O956" s="17"/>
      <c r="P956" s="16"/>
      <c r="Q956" s="17"/>
      <c r="R956" s="16"/>
      <c r="S956" s="17"/>
      <c r="U956" s="17"/>
    </row>
    <row r="957" spans="1:23" s="3" customFormat="1" ht="18" customHeight="1" x14ac:dyDescent="0.2">
      <c r="F957" s="25" t="s">
        <v>84</v>
      </c>
      <c r="G957" s="17">
        <f>COUNTIF(G4:G947,"DD")</f>
        <v>23</v>
      </c>
      <c r="H957" s="17"/>
      <c r="I957" s="17">
        <f>COUNTIF(I4:I947,"DD")</f>
        <v>90</v>
      </c>
      <c r="J957" s="16"/>
      <c r="K957" s="17"/>
      <c r="L957" s="16"/>
      <c r="M957" s="16"/>
      <c r="N957" s="16"/>
      <c r="O957" s="17"/>
      <c r="P957" s="16"/>
      <c r="Q957" s="17"/>
      <c r="R957" s="16"/>
      <c r="S957" s="17"/>
      <c r="U957" s="17"/>
    </row>
    <row r="958" spans="1:23" s="3" customFormat="1" ht="18" customHeight="1" x14ac:dyDescent="0.2">
      <c r="F958" s="25" t="s">
        <v>87</v>
      </c>
      <c r="G958" s="17">
        <f>COUNTIF(G4:G947,"NE")</f>
        <v>127</v>
      </c>
      <c r="H958" s="17"/>
      <c r="I958" s="17">
        <f>COUNTIF(I4:I947,"NE")</f>
        <v>14</v>
      </c>
      <c r="J958" s="16"/>
      <c r="K958" s="17"/>
      <c r="L958" s="16"/>
      <c r="M958" s="16"/>
      <c r="N958" s="16"/>
      <c r="O958" s="17"/>
      <c r="P958" s="16"/>
      <c r="Q958" s="17"/>
      <c r="R958" s="16"/>
      <c r="S958" s="17"/>
      <c r="U958" s="17"/>
    </row>
    <row r="959" spans="1:23" s="3" customFormat="1" ht="18" customHeight="1" x14ac:dyDescent="0.2">
      <c r="F959" s="25" t="s">
        <v>89</v>
      </c>
      <c r="G959" s="17">
        <f>SUM(G950:G958)</f>
        <v>922</v>
      </c>
      <c r="H959" s="16"/>
      <c r="I959" s="17">
        <f>SUM(I950:I958)</f>
        <v>922</v>
      </c>
      <c r="J959" s="16"/>
      <c r="U959" s="17"/>
    </row>
    <row r="960" spans="1:23" s="3" customFormat="1" ht="18" customHeight="1" x14ac:dyDescent="0.2">
      <c r="F960" s="25" t="s">
        <v>1151</v>
      </c>
      <c r="G960" s="17">
        <f>SUM(G951:G954)</f>
        <v>360</v>
      </c>
      <c r="I960" s="17">
        <f>SUM(I951:I954)</f>
        <v>556</v>
      </c>
      <c r="K960" s="17">
        <f>SUM(K950:K952)</f>
        <v>403</v>
      </c>
      <c r="L960" s="16"/>
      <c r="M960" s="17">
        <f>SUM(M950:M951)</f>
        <v>200</v>
      </c>
      <c r="N960" s="16"/>
      <c r="O960" s="17">
        <f>SUM(O950:O951)</f>
        <v>852</v>
      </c>
      <c r="P960" s="17"/>
      <c r="Q960" s="17">
        <f t="shared" ref="Q960" si="29">SUM(Q950:Q951)</f>
        <v>422</v>
      </c>
      <c r="S960" s="17">
        <f>SUM(S4:S947)</f>
        <v>374</v>
      </c>
      <c r="T960" s="17"/>
      <c r="U960" s="17">
        <f>SUM(U950:U952)</f>
        <v>29</v>
      </c>
      <c r="W960" s="17"/>
    </row>
    <row r="961" spans="6:23" s="3" customFormat="1" ht="18" customHeight="1" x14ac:dyDescent="0.2">
      <c r="F961" s="17"/>
      <c r="G961" s="26">
        <f>G960/(G959-G958)</f>
        <v>0.45283018867924529</v>
      </c>
      <c r="I961" s="26">
        <f>I960/(I959-I958)</f>
        <v>0.61233480176211452</v>
      </c>
      <c r="K961" s="26">
        <f>K960/G959</f>
        <v>0.43709327548806942</v>
      </c>
      <c r="M961" s="26">
        <f>M960/G959</f>
        <v>0.21691973969631237</v>
      </c>
      <c r="O961" s="26">
        <f>O960/G959</f>
        <v>0.92407809110629069</v>
      </c>
      <c r="P961" s="26"/>
      <c r="Q961" s="26">
        <f>Q960/G959</f>
        <v>0.45770065075921906</v>
      </c>
      <c r="S961" s="26">
        <f>S960/G959</f>
        <v>0.40563991323210413</v>
      </c>
      <c r="T961" s="26"/>
      <c r="U961" s="26">
        <f>U960/G959</f>
        <v>3.1453362255965296E-2</v>
      </c>
      <c r="W961" s="17"/>
    </row>
    <row r="962" spans="6:23" s="3" customFormat="1" ht="18" customHeight="1" x14ac:dyDescent="0.2">
      <c r="H962" s="17">
        <f>SUM(H4:H947)</f>
        <v>1246</v>
      </c>
      <c r="I962" s="17"/>
      <c r="J962" s="17">
        <f>SUM(J4:J947)</f>
        <v>3957</v>
      </c>
      <c r="K962" s="17"/>
      <c r="L962" s="17">
        <f>SUM(L4:L947)</f>
        <v>1395</v>
      </c>
      <c r="M962" s="17"/>
      <c r="N962" s="17">
        <f>SUM(N4:N947)</f>
        <v>328</v>
      </c>
      <c r="O962" s="17"/>
      <c r="P962" s="17">
        <f>SUM(P4:P947)</f>
        <v>5540</v>
      </c>
      <c r="Q962" s="17"/>
      <c r="R962" s="17">
        <f>SUM(R4:R947)</f>
        <v>650</v>
      </c>
      <c r="S962" s="17"/>
      <c r="T962" s="17">
        <f>SUM(T4:T947)</f>
        <v>1122</v>
      </c>
      <c r="U962" s="17">
        <f>SUM(U4:U947)</f>
        <v>87</v>
      </c>
      <c r="V962" s="27">
        <f>SUM(V4:V947)</f>
        <v>14325</v>
      </c>
      <c r="W962" s="17"/>
    </row>
    <row r="963" spans="6:23" s="3" customFormat="1" ht="18" customHeight="1" x14ac:dyDescent="0.2">
      <c r="H963" s="26">
        <f>H962/V962</f>
        <v>8.6980802792321121E-2</v>
      </c>
      <c r="J963" s="26">
        <f>J962/V962</f>
        <v>0.27623036649214661</v>
      </c>
      <c r="L963" s="26">
        <f>L962/V962</f>
        <v>9.7382198952879584E-2</v>
      </c>
      <c r="N963" s="26">
        <f>N962/V962</f>
        <v>2.2897033158813262E-2</v>
      </c>
      <c r="P963" s="26">
        <f>P962/V962</f>
        <v>0.38673647469458988</v>
      </c>
      <c r="Q963" s="26"/>
      <c r="R963" s="26">
        <f>R962/V962</f>
        <v>4.5375218150087257E-2</v>
      </c>
      <c r="T963" s="26">
        <f>T962/V962</f>
        <v>7.8324607329842935E-2</v>
      </c>
      <c r="U963" s="26">
        <f>U962/V962</f>
        <v>6.0732984293193721E-3</v>
      </c>
      <c r="V963" s="26">
        <f>SUM(H963:U963)</f>
        <v>1</v>
      </c>
      <c r="W963" s="26"/>
    </row>
    <row r="964" spans="6:23" s="28" customFormat="1" ht="18" customHeight="1" x14ac:dyDescent="0.2">
      <c r="H964" s="28">
        <f>H962/G959</f>
        <v>1.351409978308026</v>
      </c>
      <c r="J964" s="28">
        <f>J962/G959</f>
        <v>4.2917570498915403</v>
      </c>
      <c r="L964" s="28">
        <f>L962/G959</f>
        <v>1.5130151843817787</v>
      </c>
      <c r="N964" s="28">
        <f>N962/G959</f>
        <v>0.35574837310195229</v>
      </c>
      <c r="P964" s="28">
        <f>P962/G959</f>
        <v>6.0086767895878523</v>
      </c>
      <c r="R964" s="28">
        <f>R962/G959</f>
        <v>0.70498915401301521</v>
      </c>
      <c r="T964" s="28">
        <f>T962/G959</f>
        <v>1.2169197396963123</v>
      </c>
      <c r="U964" s="28">
        <f>U962/G959</f>
        <v>9.4360086767895882E-2</v>
      </c>
      <c r="V964" s="28">
        <f>V962/G959</f>
        <v>15.536876355748372</v>
      </c>
    </row>
  </sheetData>
  <mergeCells count="1">
    <mergeCell ref="A1:XFD1"/>
  </mergeCells>
  <phoneticPr fontId="1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附录2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wan</cp:lastModifiedBy>
  <dcterms:created xsi:type="dcterms:W3CDTF">2019-06-11T08:36:38Z</dcterms:created>
  <dcterms:modified xsi:type="dcterms:W3CDTF">2023-10-12T08:35:03Z</dcterms:modified>
</cp:coreProperties>
</file>