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xz\Desktop\0630\附录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Sheet1!$R$1:$R$67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A36" i="1"/>
  <c r="D35" i="1" l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58" i="1"/>
  <c r="A58" i="1"/>
  <c r="D57" i="1"/>
  <c r="A57" i="1"/>
  <c r="D56" i="1"/>
  <c r="A56" i="1"/>
  <c r="D55" i="1"/>
  <c r="A55" i="1"/>
  <c r="D54" i="1"/>
  <c r="A54" i="1"/>
  <c r="D53" i="1"/>
  <c r="A53" i="1"/>
  <c r="D52" i="1"/>
  <c r="A52" i="1"/>
  <c r="D51" i="1"/>
  <c r="A51" i="1"/>
  <c r="D50" i="1"/>
  <c r="A50" i="1"/>
  <c r="D49" i="1"/>
  <c r="A49" i="1"/>
  <c r="D48" i="1"/>
  <c r="A48" i="1"/>
  <c r="D47" i="1"/>
  <c r="A47" i="1"/>
  <c r="D46" i="1"/>
  <c r="A46" i="1"/>
  <c r="D45" i="1"/>
  <c r="A45" i="1"/>
  <c r="D44" i="1"/>
  <c r="A44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A35" i="1"/>
  <c r="D34" i="1"/>
  <c r="A34" i="1"/>
  <c r="D33" i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  <c r="D3" i="1"/>
  <c r="A3" i="1"/>
</calcChain>
</file>

<file path=xl/sharedStrings.xml><?xml version="1.0" encoding="utf-8"?>
<sst xmlns="http://schemas.openxmlformats.org/spreadsheetml/2006/main" count="776" uniqueCount="439">
  <si>
    <t>Ephedraceae</t>
    <phoneticPr fontId="1" type="noConversion"/>
  </si>
  <si>
    <t>Ephedra</t>
    <phoneticPr fontId="1" type="noConversion"/>
  </si>
  <si>
    <t>Ephedra intermedia</t>
    <phoneticPr fontId="1" type="noConversion"/>
  </si>
  <si>
    <t>Schrenk et C.A.Mey.</t>
    <phoneticPr fontId="1" type="noConversion"/>
  </si>
  <si>
    <t>灌木</t>
    <phoneticPr fontId="1" type="noConversion"/>
  </si>
  <si>
    <t>贺兰山、盐池、同心、中卫、海原、青铜峡</t>
    <phoneticPr fontId="1" type="noConversion"/>
  </si>
  <si>
    <t>麻黄科</t>
    <phoneticPr fontId="1" type="noConversion"/>
  </si>
  <si>
    <t>麻黄属</t>
    <phoneticPr fontId="1" type="noConversion"/>
  </si>
  <si>
    <t>斑子麻黄</t>
    <phoneticPr fontId="1" type="noConversion"/>
  </si>
  <si>
    <t>Ephedra rhytidosperma</t>
    <phoneticPr fontId="1" type="noConversion"/>
  </si>
  <si>
    <t>Pachom.</t>
    <phoneticPr fontId="1" type="noConversion"/>
  </si>
  <si>
    <t>银川市、青铜峡、中卫</t>
    <phoneticPr fontId="1" type="noConversion"/>
  </si>
  <si>
    <t>草麻黄</t>
    <phoneticPr fontId="1" type="noConversion"/>
  </si>
  <si>
    <t>Ephedra sinica</t>
    <phoneticPr fontId="1" type="noConversion"/>
  </si>
  <si>
    <t>Stapf</t>
    <phoneticPr fontId="1" type="noConversion"/>
  </si>
  <si>
    <t>草本状灌木</t>
    <phoneticPr fontId="1" type="noConversion"/>
  </si>
  <si>
    <t>银川市、盐池、灵武</t>
    <phoneticPr fontId="1" type="noConversion"/>
  </si>
  <si>
    <t>Cupressaceae</t>
    <phoneticPr fontId="1" type="noConversion"/>
  </si>
  <si>
    <t>Juniperus</t>
    <phoneticPr fontId="1" type="noConversion"/>
  </si>
  <si>
    <t>Juniperus rigida</t>
    <phoneticPr fontId="1" type="noConversion"/>
  </si>
  <si>
    <t>Siebold et Zucc.</t>
    <phoneticPr fontId="1" type="noConversion"/>
  </si>
  <si>
    <t>灌木或小乔木</t>
    <phoneticPr fontId="1" type="noConversion"/>
  </si>
  <si>
    <t>贺兰山、罗山</t>
    <phoneticPr fontId="1" type="noConversion"/>
  </si>
  <si>
    <t>Juniperus sabina</t>
    <phoneticPr fontId="1" type="noConversion"/>
  </si>
  <si>
    <t>L.</t>
    <phoneticPr fontId="1" type="noConversion"/>
  </si>
  <si>
    <t>匍匐灌木</t>
    <phoneticPr fontId="1" type="noConversion"/>
  </si>
  <si>
    <t>贺兰山、罗山、中卫</t>
    <phoneticPr fontId="1" type="noConversion"/>
  </si>
  <si>
    <t>Schisandraceae</t>
    <phoneticPr fontId="1" type="noConversion"/>
  </si>
  <si>
    <t>Schisandra</t>
    <phoneticPr fontId="1" type="noConversion"/>
  </si>
  <si>
    <t>Schisandra chinensis</t>
    <phoneticPr fontId="1" type="noConversion"/>
  </si>
  <si>
    <t>(Turcz.) Baill.</t>
    <phoneticPr fontId="1" type="noConversion"/>
  </si>
  <si>
    <t>落叶木质藤本</t>
    <phoneticPr fontId="1" type="noConversion"/>
  </si>
  <si>
    <t>Dioscoreaceae</t>
    <phoneticPr fontId="1" type="noConversion"/>
  </si>
  <si>
    <t>Dioscorea</t>
    <phoneticPr fontId="1" type="noConversion"/>
  </si>
  <si>
    <t>Dioscorea nipponica</t>
    <phoneticPr fontId="1" type="noConversion"/>
  </si>
  <si>
    <t>Makino</t>
    <phoneticPr fontId="1" type="noConversion"/>
  </si>
  <si>
    <t>缠绕草质藤本</t>
    <phoneticPr fontId="1" type="noConversion"/>
  </si>
  <si>
    <t>Melanthiaceae</t>
    <phoneticPr fontId="1" type="noConversion"/>
  </si>
  <si>
    <t>Paris</t>
    <phoneticPr fontId="1" type="noConversion"/>
  </si>
  <si>
    <t>Paris polyphylla</t>
    <phoneticPr fontId="1" type="noConversion"/>
  </si>
  <si>
    <t>Sm.</t>
    <phoneticPr fontId="1" type="noConversion"/>
  </si>
  <si>
    <t>草本</t>
    <phoneticPr fontId="1" type="noConversion"/>
  </si>
  <si>
    <t>Paris quadrifolia</t>
    <phoneticPr fontId="1" type="noConversion"/>
  </si>
  <si>
    <t>Paris verticillata</t>
    <phoneticPr fontId="1" type="noConversion"/>
  </si>
  <si>
    <t>M.Bieb.</t>
    <phoneticPr fontId="1" type="noConversion"/>
  </si>
  <si>
    <t>百合科</t>
    <phoneticPr fontId="1" type="noConversion"/>
  </si>
  <si>
    <t>Liliaceae</t>
    <phoneticPr fontId="1" type="noConversion"/>
  </si>
  <si>
    <t>贝母属</t>
    <phoneticPr fontId="1" type="noConversion"/>
  </si>
  <si>
    <t>Fritillaria</t>
    <phoneticPr fontId="1" type="noConversion"/>
  </si>
  <si>
    <t>榆中贝母</t>
    <phoneticPr fontId="1" type="noConversion"/>
  </si>
  <si>
    <t>Fritillaria yuzhongensis</t>
    <phoneticPr fontId="1" type="noConversion"/>
  </si>
  <si>
    <t>G.D.Yu et Y.S.Zhou</t>
    <phoneticPr fontId="1" type="noConversion"/>
  </si>
  <si>
    <t>Orchidaceae</t>
    <phoneticPr fontId="1" type="noConversion"/>
  </si>
  <si>
    <t>Cypripedium</t>
    <phoneticPr fontId="1" type="noConversion"/>
  </si>
  <si>
    <t>Cypripedium flavum</t>
    <phoneticPr fontId="1" type="noConversion"/>
  </si>
  <si>
    <t>P.F.Hunt et Summerh.</t>
    <phoneticPr fontId="1" type="noConversion"/>
  </si>
  <si>
    <t>六盘山、罗山</t>
    <phoneticPr fontId="1" type="noConversion"/>
  </si>
  <si>
    <t>Cypripedium franchetii</t>
    <phoneticPr fontId="1" type="noConversion"/>
  </si>
  <si>
    <t>Rolfe</t>
    <phoneticPr fontId="1" type="noConversion"/>
  </si>
  <si>
    <t>Cypripedium guttatum</t>
    <phoneticPr fontId="1" type="noConversion"/>
  </si>
  <si>
    <t>Sw.</t>
    <phoneticPr fontId="1" type="noConversion"/>
  </si>
  <si>
    <t>Cypripedium henryi</t>
    <phoneticPr fontId="1" type="noConversion"/>
  </si>
  <si>
    <t>Cypripedium shanxiense</t>
    <phoneticPr fontId="1" type="noConversion"/>
  </si>
  <si>
    <t>S.C.Chen</t>
    <phoneticPr fontId="1" type="noConversion"/>
  </si>
  <si>
    <t>Herminium</t>
    <phoneticPr fontId="1" type="noConversion"/>
  </si>
  <si>
    <t>Herminium alaschanicum</t>
    <phoneticPr fontId="1" type="noConversion"/>
  </si>
  <si>
    <t>Maxim.</t>
    <phoneticPr fontId="1" type="noConversion"/>
  </si>
  <si>
    <t>贺兰山、原州区、六盘山</t>
    <phoneticPr fontId="1" type="noConversion"/>
  </si>
  <si>
    <t>Herminium monorchis</t>
    <phoneticPr fontId="1" type="noConversion"/>
  </si>
  <si>
    <t>(L.) R.Br.</t>
    <phoneticPr fontId="1" type="noConversion"/>
  </si>
  <si>
    <t>Ponerorchis</t>
    <phoneticPr fontId="1" type="noConversion"/>
  </si>
  <si>
    <t>Ponerorchis chusua</t>
    <phoneticPr fontId="1" type="noConversion"/>
  </si>
  <si>
    <t>(D.Don) Soó</t>
    <phoneticPr fontId="1" type="noConversion"/>
  </si>
  <si>
    <t>兜被兰属</t>
    <phoneticPr fontId="1" type="noConversion"/>
  </si>
  <si>
    <t>Neottianthe</t>
    <phoneticPr fontId="1" type="noConversion"/>
  </si>
  <si>
    <t>二叶兜被兰</t>
    <phoneticPr fontId="1" type="noConversion"/>
  </si>
  <si>
    <t>Neottianthe cucullata</t>
    <phoneticPr fontId="1" type="noConversion"/>
  </si>
  <si>
    <t>Gymnadenia</t>
    <phoneticPr fontId="1" type="noConversion"/>
  </si>
  <si>
    <t>Gymnadenia conopsea</t>
    <phoneticPr fontId="1" type="noConversion"/>
  </si>
  <si>
    <t>Dactylorhiza</t>
    <phoneticPr fontId="1" type="noConversion"/>
  </si>
  <si>
    <t>Dactylorhiza viridis</t>
    <phoneticPr fontId="1" type="noConversion"/>
  </si>
  <si>
    <t>(L.) R.M.Bateman, Pridgeon et M.W.Chase</t>
    <phoneticPr fontId="1" type="noConversion"/>
  </si>
  <si>
    <t>六盘山、贺兰山</t>
    <phoneticPr fontId="1" type="noConversion"/>
  </si>
  <si>
    <t>Platanthera</t>
    <phoneticPr fontId="1" type="noConversion"/>
  </si>
  <si>
    <t>Platanthera chlorantha</t>
    <phoneticPr fontId="1" type="noConversion"/>
  </si>
  <si>
    <t>(Custer) Rchb.</t>
    <phoneticPr fontId="1" type="noConversion"/>
  </si>
  <si>
    <t>Goodyera</t>
    <phoneticPr fontId="1" type="noConversion"/>
  </si>
  <si>
    <t>Goodyera repens</t>
    <phoneticPr fontId="1" type="noConversion"/>
  </si>
  <si>
    <t>Spiranthes</t>
    <phoneticPr fontId="1" type="noConversion"/>
  </si>
  <si>
    <t>Spiranthes sinensis</t>
    <phoneticPr fontId="1" type="noConversion"/>
  </si>
  <si>
    <t>(Pers.) Ames</t>
    <phoneticPr fontId="1" type="noConversion"/>
  </si>
  <si>
    <t>Epipactis</t>
    <phoneticPr fontId="1" type="noConversion"/>
  </si>
  <si>
    <t>Epipactis helleborine</t>
    <phoneticPr fontId="1" type="noConversion"/>
  </si>
  <si>
    <t>(L.) Crantz</t>
    <phoneticPr fontId="1" type="noConversion"/>
  </si>
  <si>
    <t>Epipactis mairei</t>
    <phoneticPr fontId="1" type="noConversion"/>
  </si>
  <si>
    <t>(Schltr.) Hu</t>
    <phoneticPr fontId="1" type="noConversion"/>
  </si>
  <si>
    <t>Neottia</t>
    <phoneticPr fontId="1" type="noConversion"/>
  </si>
  <si>
    <t>Neottia acuminata</t>
    <phoneticPr fontId="1" type="noConversion"/>
  </si>
  <si>
    <t>Schltr.</t>
    <phoneticPr fontId="1" type="noConversion"/>
  </si>
  <si>
    <t>Neottia camtschatea</t>
    <phoneticPr fontId="1" type="noConversion"/>
  </si>
  <si>
    <t>(L.) Rchb.f.</t>
    <phoneticPr fontId="1" type="noConversion"/>
  </si>
  <si>
    <t>Neottia puberula </t>
    <phoneticPr fontId="1" type="noConversion"/>
  </si>
  <si>
    <t>(Maxim.) Szlach.</t>
    <phoneticPr fontId="1" type="noConversion"/>
  </si>
  <si>
    <t>Malaxis</t>
    <phoneticPr fontId="1" type="noConversion"/>
  </si>
  <si>
    <t>Malaxis monophyllos</t>
    <phoneticPr fontId="1" type="noConversion"/>
  </si>
  <si>
    <t>(L.) Sw.</t>
    <phoneticPr fontId="1" type="noConversion"/>
  </si>
  <si>
    <t>禾本科</t>
    <phoneticPr fontId="1" type="noConversion"/>
  </si>
  <si>
    <t>Poaceae</t>
    <phoneticPr fontId="1" type="noConversion"/>
  </si>
  <si>
    <t>披碱草属</t>
    <phoneticPr fontId="1" type="noConversion"/>
  </si>
  <si>
    <t>Elymus</t>
    <phoneticPr fontId="1" type="noConversion"/>
  </si>
  <si>
    <t>阿拉善披碱草</t>
    <phoneticPr fontId="1" type="noConversion"/>
  </si>
  <si>
    <t>Elymus alashanicus</t>
    <phoneticPr fontId="1" type="noConversion"/>
  </si>
  <si>
    <t>(Keng) S.L.Chen</t>
    <phoneticPr fontId="1" type="noConversion"/>
  </si>
  <si>
    <t>黑紫披碱草</t>
    <phoneticPr fontId="1" type="noConversion"/>
  </si>
  <si>
    <t>Elymus atratus</t>
    <phoneticPr fontId="1" type="noConversion"/>
  </si>
  <si>
    <t xml:space="preserve"> (Nevski) Hand.-Mazz.</t>
    <phoneticPr fontId="1" type="noConversion"/>
  </si>
  <si>
    <t>短芒披碱草</t>
    <phoneticPr fontId="1" type="noConversion"/>
  </si>
  <si>
    <t>Elymus breviaristatus</t>
    <phoneticPr fontId="1" type="noConversion"/>
  </si>
  <si>
    <t>Keng f.</t>
    <phoneticPr fontId="1" type="noConversion"/>
  </si>
  <si>
    <t>Elymus villifer</t>
    <phoneticPr fontId="1" type="noConversion"/>
  </si>
  <si>
    <t>C.P.Wang et H.L.Yang</t>
    <phoneticPr fontId="1" type="noConversion"/>
  </si>
  <si>
    <t>冰草属</t>
    <phoneticPr fontId="1" type="noConversion"/>
  </si>
  <si>
    <t>Agropyron</t>
    <phoneticPr fontId="1" type="noConversion"/>
  </si>
  <si>
    <t>沙芦草</t>
    <phoneticPr fontId="1" type="noConversion"/>
  </si>
  <si>
    <t>Agropyron mongolicum</t>
    <phoneticPr fontId="1" type="noConversion"/>
  </si>
  <si>
    <t>Keng</t>
    <phoneticPr fontId="1" type="noConversion"/>
  </si>
  <si>
    <t>Circaeasteraceae</t>
    <phoneticPr fontId="1" type="noConversion"/>
  </si>
  <si>
    <t>Circaeaster</t>
    <phoneticPr fontId="1" type="noConversion"/>
  </si>
  <si>
    <t>Circaeaster agrestis</t>
    <phoneticPr fontId="1" type="noConversion"/>
  </si>
  <si>
    <t>小檗科</t>
    <phoneticPr fontId="1" type="noConversion"/>
  </si>
  <si>
    <t>Berberidaceae</t>
    <phoneticPr fontId="1" type="noConversion"/>
  </si>
  <si>
    <t>桃儿七属</t>
    <phoneticPr fontId="1" type="noConversion"/>
  </si>
  <si>
    <t>Sinopodophyllum</t>
    <phoneticPr fontId="1" type="noConversion"/>
  </si>
  <si>
    <t>桃儿七</t>
    <phoneticPr fontId="1" type="noConversion"/>
  </si>
  <si>
    <t>Sinopodophyllum hexandrum</t>
    <phoneticPr fontId="1" type="noConversion"/>
  </si>
  <si>
    <t>(Royle) T.S.Ying</t>
    <phoneticPr fontId="1" type="noConversion"/>
  </si>
  <si>
    <t>毛茛科</t>
    <phoneticPr fontId="1" type="noConversion"/>
  </si>
  <si>
    <t>Ranunculaceae</t>
    <phoneticPr fontId="1" type="noConversion"/>
  </si>
  <si>
    <t>铁筷子属</t>
    <phoneticPr fontId="1" type="noConversion"/>
  </si>
  <si>
    <t>Helleborus</t>
    <phoneticPr fontId="1" type="noConversion"/>
  </si>
  <si>
    <t>铁筷子</t>
    <phoneticPr fontId="1" type="noConversion"/>
  </si>
  <si>
    <t>Helleborus thibetanus</t>
    <phoneticPr fontId="1" type="noConversion"/>
  </si>
  <si>
    <t>Franch.</t>
    <phoneticPr fontId="1" type="noConversion"/>
  </si>
  <si>
    <t>Crassulaceae</t>
    <phoneticPr fontId="1" type="noConversion"/>
  </si>
  <si>
    <t>Rhodiola</t>
    <phoneticPr fontId="1" type="noConversion"/>
  </si>
  <si>
    <t>Rhodiola dumulosa</t>
    <phoneticPr fontId="1" type="noConversion"/>
  </si>
  <si>
    <t>(Franch.) S.H.Fu</t>
    <phoneticPr fontId="1" type="noConversion"/>
  </si>
  <si>
    <t>Cynomoriaceae</t>
    <phoneticPr fontId="1" type="noConversion"/>
  </si>
  <si>
    <t>Cynomorium</t>
    <phoneticPr fontId="1" type="noConversion"/>
  </si>
  <si>
    <t>Cynomorium songaricum</t>
    <phoneticPr fontId="1" type="noConversion"/>
  </si>
  <si>
    <t>Rupr.</t>
    <phoneticPr fontId="1" type="noConversion"/>
  </si>
  <si>
    <t>Zygophyllaceae</t>
    <phoneticPr fontId="1" type="noConversion"/>
  </si>
  <si>
    <t>Tetraena</t>
    <phoneticPr fontId="1" type="noConversion"/>
  </si>
  <si>
    <t>Tetraena mongolica</t>
    <phoneticPr fontId="1" type="noConversion"/>
  </si>
  <si>
    <t>贺兰山、石嘴山</t>
    <phoneticPr fontId="1" type="noConversion"/>
  </si>
  <si>
    <t>Fabaceae</t>
    <phoneticPr fontId="1" type="noConversion"/>
  </si>
  <si>
    <t>Ammopiptanthus</t>
    <phoneticPr fontId="1" type="noConversion"/>
  </si>
  <si>
    <t>Ammopiptanthus mongolicus</t>
    <phoneticPr fontId="1" type="noConversion"/>
  </si>
  <si>
    <t>(Kom.) S.H.Cheng</t>
    <phoneticPr fontId="1" type="noConversion"/>
  </si>
  <si>
    <t>贺兰山、原州区、中宁、中卫、红寺堡、同心、灵武、石嘴山</t>
    <phoneticPr fontId="1" type="noConversion"/>
  </si>
  <si>
    <t>豆科</t>
    <phoneticPr fontId="1" type="noConversion"/>
  </si>
  <si>
    <t>大豆属</t>
    <phoneticPr fontId="1" type="noConversion"/>
  </si>
  <si>
    <t>Glycine</t>
    <phoneticPr fontId="1" type="noConversion"/>
  </si>
  <si>
    <t>野大豆</t>
    <phoneticPr fontId="1" type="noConversion"/>
  </si>
  <si>
    <t>Glycine soja</t>
    <phoneticPr fontId="1" type="noConversion"/>
  </si>
  <si>
    <t>引黄灌区、贺兰山</t>
    <phoneticPr fontId="1" type="noConversion"/>
  </si>
  <si>
    <t>Glycyrrhiza</t>
    <phoneticPr fontId="1" type="noConversion"/>
  </si>
  <si>
    <t>Glycyrrhiza uralensis</t>
    <phoneticPr fontId="1" type="noConversion"/>
  </si>
  <si>
    <t>Fisch. ex DC.</t>
    <phoneticPr fontId="1" type="noConversion"/>
  </si>
  <si>
    <t>全区分布</t>
    <phoneticPr fontId="1" type="noConversion"/>
  </si>
  <si>
    <t>Caragana</t>
    <phoneticPr fontId="1" type="noConversion"/>
  </si>
  <si>
    <t>Caragana licentiana</t>
    <phoneticPr fontId="1" type="noConversion"/>
  </si>
  <si>
    <t>Hand.-Mazz.</t>
    <phoneticPr fontId="1" type="noConversion"/>
  </si>
  <si>
    <t>雀儿豆属</t>
    <phoneticPr fontId="1" type="noConversion"/>
  </si>
  <si>
    <t>Chesneya</t>
    <phoneticPr fontId="1" type="noConversion"/>
  </si>
  <si>
    <t>大花雀儿豆</t>
    <phoneticPr fontId="1" type="noConversion"/>
  </si>
  <si>
    <t>Chesneya macrantha</t>
    <phoneticPr fontId="1" type="noConversion"/>
  </si>
  <si>
    <t>S.H.Cheng ex H.C.Fu</t>
    <phoneticPr fontId="1" type="noConversion"/>
  </si>
  <si>
    <t>Astragalus</t>
    <phoneticPr fontId="1" type="noConversion"/>
  </si>
  <si>
    <t>Astragalus moellendorffii</t>
    <phoneticPr fontId="1" type="noConversion"/>
  </si>
  <si>
    <t>Bunge</t>
    <phoneticPr fontId="1" type="noConversion"/>
  </si>
  <si>
    <t>黄芪属</t>
    <phoneticPr fontId="1" type="noConversion"/>
  </si>
  <si>
    <t>中宁黄芪</t>
    <phoneticPr fontId="1" type="noConversion"/>
  </si>
  <si>
    <t>Astragalus ochrias</t>
    <phoneticPr fontId="1" type="noConversion"/>
  </si>
  <si>
    <t>短龙骨黄芪</t>
    <phoneticPr fontId="1" type="noConversion"/>
  </si>
  <si>
    <t>Astragalus parvicarinatus</t>
    <phoneticPr fontId="1" type="noConversion"/>
  </si>
  <si>
    <t>S.B.Ho</t>
    <phoneticPr fontId="1" type="noConversion"/>
  </si>
  <si>
    <t>银川、青铜峡</t>
    <phoneticPr fontId="1" type="noConversion"/>
  </si>
  <si>
    <t>Rosaceae</t>
    <phoneticPr fontId="1" type="noConversion"/>
  </si>
  <si>
    <t>Amygdalus</t>
    <phoneticPr fontId="1" type="noConversion"/>
  </si>
  <si>
    <t>Amygdalus mongolica</t>
    <phoneticPr fontId="1" type="noConversion"/>
  </si>
  <si>
    <t>(Maxim.) Ricker</t>
    <phoneticPr fontId="1" type="noConversion"/>
  </si>
  <si>
    <t>Spiraea</t>
    <phoneticPr fontId="1" type="noConversion"/>
  </si>
  <si>
    <t>Spiraea ningshiaensis</t>
    <phoneticPr fontId="1" type="noConversion"/>
  </si>
  <si>
    <t>T.T.Yu et L.T.Lu</t>
    <phoneticPr fontId="1" type="noConversion"/>
  </si>
  <si>
    <t>Cistaceae</t>
    <phoneticPr fontId="1" type="noConversion"/>
  </si>
  <si>
    <t>Helianthemum</t>
    <phoneticPr fontId="1" type="noConversion"/>
  </si>
  <si>
    <t>Helianthemum songaricum</t>
    <phoneticPr fontId="1" type="noConversion"/>
  </si>
  <si>
    <t>Schrenk</t>
    <phoneticPr fontId="1" type="noConversion"/>
  </si>
  <si>
    <t>青铜峡</t>
    <phoneticPr fontId="1" type="noConversion"/>
  </si>
  <si>
    <t>Polygonaceae</t>
    <phoneticPr fontId="1" type="noConversion"/>
  </si>
  <si>
    <t>Rheum</t>
    <phoneticPr fontId="1" type="noConversion"/>
  </si>
  <si>
    <t>Rheum tanguticum</t>
    <phoneticPr fontId="1" type="noConversion"/>
  </si>
  <si>
    <t>Maxim. ex Balf.</t>
    <phoneticPr fontId="1" type="noConversion"/>
  </si>
  <si>
    <t>Rheum tanguticum var. liupanshanense</t>
    <phoneticPr fontId="1" type="noConversion"/>
  </si>
  <si>
    <t>C.Y.Cheng et T.C.Kao</t>
    <phoneticPr fontId="1" type="noConversion"/>
  </si>
  <si>
    <t>Caryophyllaceae</t>
    <phoneticPr fontId="1" type="noConversion"/>
  </si>
  <si>
    <t>Gymnocarpos</t>
    <phoneticPr fontId="1" type="noConversion"/>
  </si>
  <si>
    <t>Gymnocarpos przewalskii</t>
    <phoneticPr fontId="1" type="noConversion"/>
  </si>
  <si>
    <t>Bunge ex Maxim.</t>
    <phoneticPr fontId="1" type="noConversion"/>
  </si>
  <si>
    <t>Actinidiaceae</t>
    <phoneticPr fontId="1" type="noConversion"/>
  </si>
  <si>
    <t>Actinidia</t>
    <phoneticPr fontId="1" type="noConversion"/>
  </si>
  <si>
    <t>Actinidia arguta</t>
    <phoneticPr fontId="1" type="noConversion"/>
  </si>
  <si>
    <t>(Siebold et Zucc.) Planch. ex Miq.</t>
    <phoneticPr fontId="1" type="noConversion"/>
  </si>
  <si>
    <t>藤本</t>
    <phoneticPr fontId="1" type="noConversion"/>
  </si>
  <si>
    <t>Actinidia tetramera</t>
    <phoneticPr fontId="1" type="noConversion"/>
  </si>
  <si>
    <t>木质藤本</t>
    <phoneticPr fontId="1" type="noConversion"/>
  </si>
  <si>
    <t>Rubiaceae</t>
    <phoneticPr fontId="1" type="noConversion"/>
  </si>
  <si>
    <t>Leptodermis</t>
    <phoneticPr fontId="1" type="noConversion"/>
  </si>
  <si>
    <t>Leptodermis ordosica</t>
    <phoneticPr fontId="1" type="noConversion"/>
  </si>
  <si>
    <t>H.C.Fu et E.W.Ma</t>
    <phoneticPr fontId="1" type="noConversion"/>
  </si>
  <si>
    <t>Solanaceae</t>
    <phoneticPr fontId="1" type="noConversion"/>
  </si>
  <si>
    <t>Lycium</t>
    <phoneticPr fontId="1" type="noConversion"/>
  </si>
  <si>
    <t>Lycium ruthenicum</t>
    <phoneticPr fontId="1" type="noConversion"/>
  </si>
  <si>
    <t>Murray</t>
    <phoneticPr fontId="1" type="noConversion"/>
  </si>
  <si>
    <t>全区普遍分布</t>
    <phoneticPr fontId="1" type="noConversion"/>
  </si>
  <si>
    <t>Oleaceae</t>
    <phoneticPr fontId="1" type="noConversion"/>
  </si>
  <si>
    <t>Syringa</t>
    <phoneticPr fontId="1" type="noConversion"/>
  </si>
  <si>
    <t>Syringa pinnatifolia</t>
    <phoneticPr fontId="1" type="noConversion"/>
  </si>
  <si>
    <t>Hemsl.</t>
    <phoneticPr fontId="1" type="noConversion"/>
  </si>
  <si>
    <t>Fraxinus</t>
    <phoneticPr fontId="1" type="noConversion"/>
  </si>
  <si>
    <t>Fraxinus mandshurica</t>
    <phoneticPr fontId="1" type="noConversion"/>
  </si>
  <si>
    <t>乔木</t>
    <phoneticPr fontId="1" type="noConversion"/>
  </si>
  <si>
    <t>Campanulaceae</t>
    <phoneticPr fontId="1" type="noConversion"/>
  </si>
  <si>
    <t>Codonopsis</t>
    <phoneticPr fontId="1" type="noConversion"/>
  </si>
  <si>
    <t>Codonopsis tsinlingensis</t>
    <phoneticPr fontId="1" type="noConversion"/>
  </si>
  <si>
    <t>Pax et K.Hoffm.</t>
    <phoneticPr fontId="1" type="noConversion"/>
  </si>
  <si>
    <t>菊科</t>
    <phoneticPr fontId="1" type="noConversion"/>
  </si>
  <si>
    <t>Asteraceae</t>
    <phoneticPr fontId="1" type="noConversion"/>
  </si>
  <si>
    <t>革苞菊属</t>
    <phoneticPr fontId="1" type="noConversion"/>
  </si>
  <si>
    <t>Tugarinovia</t>
    <phoneticPr fontId="1" type="noConversion"/>
  </si>
  <si>
    <t>Elymus</t>
  </si>
  <si>
    <t>紫芒披碱草</t>
    <phoneticPr fontId="1" type="noConversion"/>
  </si>
  <si>
    <t>Elymus purpurascens</t>
    <phoneticPr fontId="1" type="noConversion"/>
  </si>
  <si>
    <t>(Keng) S.L.Chen</t>
  </si>
  <si>
    <t>六盘山、泾源</t>
    <phoneticPr fontId="1" type="noConversion"/>
  </si>
  <si>
    <t>六盘山、泾源、隆德</t>
    <phoneticPr fontId="1" type="noConversion"/>
  </si>
  <si>
    <t>六盘山、泾源、隆德、固原、彭阳</t>
    <phoneticPr fontId="1" type="noConversion"/>
  </si>
  <si>
    <t>六盘山、罗山、泾源、红寺堡</t>
    <phoneticPr fontId="1" type="noConversion"/>
  </si>
  <si>
    <t>六盘山、罗山、泾源、固原、贺兰、泾源、红寺堡、海原</t>
    <phoneticPr fontId="1" type="noConversion"/>
  </si>
  <si>
    <t>六盘山、罗山、红寺堡、泾源、西吉</t>
    <phoneticPr fontId="1" type="noConversion"/>
  </si>
  <si>
    <t>罗山、六盘山、红寺堡泾源</t>
    <phoneticPr fontId="1" type="noConversion"/>
  </si>
  <si>
    <t>六盘山、罗山、隆德县、泾源县、原州区、彭阳县</t>
    <phoneticPr fontId="1" type="noConversion"/>
  </si>
  <si>
    <t>六盘山、贺兰山、泾源县、隆德县、贺兰县</t>
    <phoneticPr fontId="1" type="noConversion"/>
  </si>
  <si>
    <t>贺兰山、六盘山、贺兰县、泾源县</t>
    <phoneticPr fontId="1" type="noConversion"/>
  </si>
  <si>
    <t>贺兰山、罗山、红寺堡</t>
    <phoneticPr fontId="1" type="noConversion"/>
  </si>
  <si>
    <t>南华山、海原</t>
    <phoneticPr fontId="1" type="noConversion"/>
  </si>
  <si>
    <t>贺兰山、盐池、灵武、同心</t>
    <phoneticPr fontId="1" type="noConversion"/>
  </si>
  <si>
    <t>六盘山、贺兰山、隆德、泾源</t>
    <phoneticPr fontId="1" type="noConversion"/>
  </si>
  <si>
    <t>中卫、海原、银川、平罗、银川、灵武、同心、大武口、贺兰山、白芨滩、沙坡头、哈巴湖</t>
    <phoneticPr fontId="1" type="noConversion"/>
  </si>
  <si>
    <t>罗山、六盘山、盐池、同心、红寺堡、青铜峡、贺兰山、西夏区</t>
    <phoneticPr fontId="1" type="noConversion"/>
  </si>
  <si>
    <t>贺兰山、青铜峡、永宁、青铜峡、西夏区、大武口、惠农、平罗、贺兰</t>
    <phoneticPr fontId="1" type="noConversion"/>
  </si>
  <si>
    <t>六盘山、泾源、彭阳、隆德</t>
    <phoneticPr fontId="1" type="noConversion"/>
  </si>
  <si>
    <t>中宁、沙坡头区</t>
    <phoneticPr fontId="1" type="noConversion"/>
  </si>
  <si>
    <t>贺兰山、罗山、海原、中卫、南华山、红寺堡、惠农、贺兰、西夏区、永宁</t>
    <phoneticPr fontId="1" type="noConversion"/>
  </si>
  <si>
    <t>贺兰山、贺兰县、西夏区</t>
    <phoneticPr fontId="1" type="noConversion"/>
  </si>
  <si>
    <t>六盘山、泾源、彭阳、隆德、原州区</t>
    <phoneticPr fontId="1" type="noConversion"/>
  </si>
  <si>
    <t>贺兰山、中卫、青铜峡、贺兰</t>
    <phoneticPr fontId="1" type="noConversion"/>
  </si>
  <si>
    <t>贺兰山、中卫、永宁、贺兰、平罗、大武口、惠农</t>
    <phoneticPr fontId="1" type="noConversion"/>
  </si>
  <si>
    <t>贺兰山、香山、西夏区、沙坡头区、永宁县</t>
    <phoneticPr fontId="1" type="noConversion"/>
  </si>
  <si>
    <t>NT</t>
  </si>
  <si>
    <t>A2c</t>
  </si>
  <si>
    <t>√</t>
  </si>
  <si>
    <t>国家重点保护野生植物名录</t>
    <phoneticPr fontId="1" type="noConversion"/>
  </si>
  <si>
    <t>中国高等植物受威胁物种名录</t>
    <phoneticPr fontId="1" type="noConversion"/>
  </si>
  <si>
    <t>Ⅱ</t>
  </si>
  <si>
    <t>EN</t>
  </si>
  <si>
    <t>B2b(I,ii,iii,v)c(I,ii,iv)</t>
  </si>
  <si>
    <t xml:space="preserve">VU A2cd </t>
  </si>
  <si>
    <t>B2b(iii,v)c(i,ii,iv)</t>
  </si>
  <si>
    <t xml:space="preserve">EN B2ab(i,ii,v)c(i,ii) </t>
  </si>
  <si>
    <t>LC</t>
  </si>
  <si>
    <t>VU</t>
  </si>
  <si>
    <t>B1ab(I,iii)</t>
  </si>
  <si>
    <t>A2ac;B1ab(I,iii,v)</t>
  </si>
  <si>
    <t>A2ac</t>
  </si>
  <si>
    <t xml:space="preserve">VU A3c </t>
  </si>
  <si>
    <t>VU A2c; B1ab(iii,v)</t>
  </si>
  <si>
    <t>B1ab(I,iii,v)</t>
  </si>
  <si>
    <t>EN A2c; B1ab(i,iii,v)</t>
  </si>
  <si>
    <t>A2c;B1ab(I,iii);C1</t>
  </si>
  <si>
    <t>A3c</t>
  </si>
  <si>
    <t>B2ab</t>
  </si>
  <si>
    <t>B1ab(iii);C1</t>
  </si>
  <si>
    <t>CR</t>
  </si>
  <si>
    <t>B1ab(iii)</t>
  </si>
  <si>
    <t>B1ab(ii,iii)</t>
  </si>
  <si>
    <t>B1ab(i)</t>
  </si>
  <si>
    <t>D1</t>
  </si>
  <si>
    <t>LC</t>
    <phoneticPr fontId="1" type="noConversion"/>
  </si>
  <si>
    <t>革苞菊</t>
    <phoneticPr fontId="1" type="noConversion"/>
  </si>
  <si>
    <t xml:space="preserve">Tugarinovia mongolica </t>
    <phoneticPr fontId="1" type="noConversion"/>
  </si>
  <si>
    <t xml:space="preserve"> Iljin</t>
  </si>
  <si>
    <t>B1ab(ii,iii);C1</t>
  </si>
  <si>
    <t>科名</t>
    <phoneticPr fontId="1" type="noConversion"/>
  </si>
  <si>
    <t>Family</t>
    <phoneticPr fontId="1" type="noConversion"/>
  </si>
  <si>
    <t xml:space="preserve">Genus-number </t>
    <phoneticPr fontId="1" type="noConversion"/>
  </si>
  <si>
    <t>Genus</t>
    <phoneticPr fontId="1" type="noConversion"/>
  </si>
  <si>
    <t>中文名</t>
    <phoneticPr fontId="1" type="noConversion"/>
  </si>
  <si>
    <t>中文别名</t>
    <phoneticPr fontId="1" type="noConversion"/>
  </si>
  <si>
    <t>Accept_name</t>
    <phoneticPr fontId="1" type="noConversion"/>
  </si>
  <si>
    <t>Author</t>
    <phoneticPr fontId="1" type="noConversion"/>
  </si>
  <si>
    <t>生活型</t>
    <phoneticPr fontId="1" type="noConversion"/>
  </si>
  <si>
    <t>分布区域</t>
    <phoneticPr fontId="1" type="noConversion"/>
  </si>
  <si>
    <r>
      <rPr>
        <sz val="16"/>
        <color theme="1"/>
        <rFont val="宋体"/>
        <family val="2"/>
        <charset val="134"/>
      </rPr>
      <t>兰科</t>
    </r>
    <phoneticPr fontId="1" type="noConversion"/>
  </si>
  <si>
    <r>
      <rPr>
        <sz val="16"/>
        <color theme="1"/>
        <rFont val="宋体"/>
        <family val="3"/>
        <charset val="134"/>
      </rPr>
      <t>角盘兰属</t>
    </r>
    <phoneticPr fontId="1" type="noConversion"/>
  </si>
  <si>
    <r>
      <rPr>
        <sz val="16"/>
        <color theme="1"/>
        <rFont val="宋体"/>
        <family val="3"/>
        <charset val="134"/>
      </rPr>
      <t>鸟巢兰属</t>
    </r>
    <phoneticPr fontId="1" type="noConversion"/>
  </si>
  <si>
    <r>
      <rPr>
        <sz val="16"/>
        <color theme="1"/>
        <rFont val="宋体"/>
        <family val="3"/>
        <charset val="134"/>
      </rPr>
      <t>北方鸟巢兰</t>
    </r>
    <phoneticPr fontId="1" type="noConversion"/>
  </si>
  <si>
    <r>
      <rPr>
        <sz val="16"/>
        <color theme="1"/>
        <rFont val="宋体"/>
        <family val="2"/>
        <charset val="134"/>
      </rPr>
      <t>蒺藜科</t>
    </r>
    <phoneticPr fontId="1" type="noConversion"/>
  </si>
  <si>
    <r>
      <rPr>
        <sz val="16"/>
        <color theme="1"/>
        <rFont val="宋体"/>
        <family val="3"/>
        <charset val="134"/>
      </rPr>
      <t>四合木属</t>
    </r>
    <phoneticPr fontId="1" type="noConversion"/>
  </si>
  <si>
    <r>
      <rPr>
        <sz val="16"/>
        <color theme="1"/>
        <rFont val="宋体"/>
        <family val="2"/>
        <charset val="134"/>
      </rPr>
      <t>豆科</t>
    </r>
    <phoneticPr fontId="1" type="noConversion"/>
  </si>
  <si>
    <r>
      <rPr>
        <sz val="16"/>
        <color theme="1"/>
        <rFont val="宋体"/>
        <family val="3"/>
        <charset val="134"/>
      </rPr>
      <t>沙冬青属</t>
    </r>
    <phoneticPr fontId="1" type="noConversion"/>
  </si>
  <si>
    <r>
      <rPr>
        <sz val="16"/>
        <color theme="1"/>
        <rFont val="宋体"/>
        <family val="2"/>
        <charset val="134"/>
      </rPr>
      <t>蔷薇科</t>
    </r>
    <phoneticPr fontId="1" type="noConversion"/>
  </si>
  <si>
    <r>
      <rPr>
        <sz val="16"/>
        <color theme="1"/>
        <rFont val="宋体"/>
        <family val="3"/>
        <charset val="134"/>
      </rPr>
      <t>桃属</t>
    </r>
    <phoneticPr fontId="1" type="noConversion"/>
  </si>
  <si>
    <r>
      <rPr>
        <sz val="16"/>
        <color theme="1"/>
        <rFont val="宋体"/>
        <family val="3"/>
        <charset val="134"/>
      </rPr>
      <t>绣线菊属</t>
    </r>
    <phoneticPr fontId="1" type="noConversion"/>
  </si>
  <si>
    <r>
      <rPr>
        <sz val="16"/>
        <color theme="1"/>
        <rFont val="宋体"/>
        <family val="2"/>
        <charset val="134"/>
      </rPr>
      <t>石竹科</t>
    </r>
    <phoneticPr fontId="1" type="noConversion"/>
  </si>
  <si>
    <r>
      <rPr>
        <sz val="16"/>
        <color theme="1"/>
        <rFont val="宋体"/>
        <family val="3"/>
        <charset val="134"/>
      </rPr>
      <t>裸果木属</t>
    </r>
    <phoneticPr fontId="1" type="noConversion"/>
  </si>
  <si>
    <r>
      <rPr>
        <sz val="16"/>
        <color theme="1"/>
        <rFont val="宋体"/>
        <family val="2"/>
        <charset val="134"/>
      </rPr>
      <t>茜草科</t>
    </r>
    <phoneticPr fontId="1" type="noConversion"/>
  </si>
  <si>
    <r>
      <rPr>
        <sz val="16"/>
        <color theme="1"/>
        <rFont val="宋体"/>
        <family val="3"/>
        <charset val="134"/>
      </rPr>
      <t>野丁香属</t>
    </r>
    <phoneticPr fontId="1" type="noConversion"/>
  </si>
  <si>
    <r>
      <rPr>
        <sz val="16"/>
        <color theme="1"/>
        <rFont val="宋体"/>
        <family val="2"/>
        <charset val="134"/>
      </rPr>
      <t>木犀科</t>
    </r>
    <phoneticPr fontId="1" type="noConversion"/>
  </si>
  <si>
    <r>
      <rPr>
        <sz val="16"/>
        <color theme="1"/>
        <rFont val="宋体"/>
        <family val="3"/>
        <charset val="134"/>
      </rPr>
      <t>丁香属</t>
    </r>
    <phoneticPr fontId="1" type="noConversion"/>
  </si>
  <si>
    <t xml:space="preserve">Family-number </t>
    <phoneticPr fontId="1" type="noConversion"/>
  </si>
  <si>
    <t>贺兰山、青铜峡、西夏区</t>
    <phoneticPr fontId="1" type="noConversion"/>
  </si>
  <si>
    <r>
      <rPr>
        <sz val="16"/>
        <color theme="1"/>
        <rFont val="宋体"/>
        <family val="3"/>
        <charset val="134"/>
      </rPr>
      <t>裂瓣角盘兰</t>
    </r>
    <phoneticPr fontId="1" type="noConversion"/>
  </si>
  <si>
    <r>
      <rPr>
        <sz val="16"/>
        <color theme="1"/>
        <rFont val="宋体"/>
        <family val="3"/>
        <charset val="134"/>
      </rPr>
      <t>四合木</t>
    </r>
    <phoneticPr fontId="1" type="noConversion"/>
  </si>
  <si>
    <r>
      <rPr>
        <sz val="16"/>
        <color theme="1"/>
        <rFont val="宋体"/>
        <family val="3"/>
        <charset val="134"/>
      </rPr>
      <t>沙冬青</t>
    </r>
    <phoneticPr fontId="1" type="noConversion"/>
  </si>
  <si>
    <r>
      <rPr>
        <sz val="16"/>
        <color theme="1"/>
        <rFont val="宋体"/>
        <family val="3"/>
        <charset val="134"/>
      </rPr>
      <t>蒙古扁桃</t>
    </r>
    <phoneticPr fontId="1" type="noConversion"/>
  </si>
  <si>
    <r>
      <rPr>
        <sz val="16"/>
        <color theme="1"/>
        <rFont val="宋体"/>
        <family val="3"/>
        <charset val="134"/>
      </rPr>
      <t>宁夏绣线菊</t>
    </r>
    <phoneticPr fontId="1" type="noConversion"/>
  </si>
  <si>
    <r>
      <rPr>
        <sz val="16"/>
        <color theme="1"/>
        <rFont val="宋体"/>
        <family val="3"/>
        <charset val="134"/>
      </rPr>
      <t>裸果木</t>
    </r>
    <phoneticPr fontId="1" type="noConversion"/>
  </si>
  <si>
    <r>
      <rPr>
        <sz val="16"/>
        <color theme="1"/>
        <rFont val="宋体"/>
        <family val="3"/>
        <charset val="134"/>
      </rPr>
      <t>内蒙野丁香</t>
    </r>
    <phoneticPr fontId="1" type="noConversion"/>
  </si>
  <si>
    <r>
      <rPr>
        <sz val="16"/>
        <color theme="1"/>
        <rFont val="宋体"/>
        <family val="3"/>
        <charset val="134"/>
      </rPr>
      <t>羽叶丁香</t>
    </r>
    <phoneticPr fontId="1" type="noConversion"/>
  </si>
  <si>
    <t>Ⅰ</t>
  </si>
  <si>
    <t>掌裂兰属</t>
    <phoneticPr fontId="1" type="noConversion"/>
  </si>
  <si>
    <t>(L.) Schltr.</t>
  </si>
  <si>
    <r>
      <rPr>
        <b/>
        <sz val="8"/>
        <rFont val="宋体"/>
        <family val="2"/>
        <charset val="134"/>
      </rPr>
      <t>属名</t>
    </r>
    <phoneticPr fontId="1" type="noConversion"/>
  </si>
  <si>
    <r>
      <rPr>
        <b/>
        <sz val="8"/>
        <rFont val="宋体"/>
        <family val="3"/>
        <charset val="134"/>
      </rPr>
      <t>中国植物红皮书</t>
    </r>
    <phoneticPr fontId="1" type="noConversion"/>
  </si>
  <si>
    <r>
      <t>IUCN</t>
    </r>
    <r>
      <rPr>
        <b/>
        <sz val="8"/>
        <rFont val="宋体"/>
        <family val="3"/>
        <charset val="134"/>
      </rPr>
      <t>红色名录</t>
    </r>
    <phoneticPr fontId="1" type="noConversion"/>
  </si>
  <si>
    <r>
      <rPr>
        <b/>
        <sz val="8"/>
        <rFont val="宋体"/>
        <family val="3"/>
        <charset val="134"/>
      </rPr>
      <t>中国生物多样性红色名录</t>
    </r>
    <phoneticPr fontId="1" type="noConversion"/>
  </si>
  <si>
    <r>
      <rPr>
        <sz val="8"/>
        <color theme="1"/>
        <rFont val="宋体"/>
        <family val="2"/>
        <charset val="134"/>
      </rPr>
      <t>麻黄科</t>
    </r>
    <phoneticPr fontId="1" type="noConversion"/>
  </si>
  <si>
    <r>
      <rPr>
        <sz val="8"/>
        <color theme="1"/>
        <rFont val="宋体"/>
        <family val="2"/>
        <charset val="134"/>
      </rPr>
      <t>麻黄属</t>
    </r>
    <phoneticPr fontId="1" type="noConversion"/>
  </si>
  <si>
    <r>
      <rPr>
        <sz val="8"/>
        <color theme="1"/>
        <rFont val="宋体"/>
        <family val="3"/>
        <charset val="134"/>
      </rPr>
      <t>中麻黄</t>
    </r>
    <phoneticPr fontId="1" type="noConversion"/>
  </si>
  <si>
    <r>
      <rPr>
        <sz val="8"/>
        <color theme="1"/>
        <rFont val="宋体"/>
        <family val="2"/>
        <charset val="134"/>
      </rPr>
      <t>柏科</t>
    </r>
    <phoneticPr fontId="1" type="noConversion"/>
  </si>
  <si>
    <r>
      <rPr>
        <sz val="8"/>
        <color theme="1"/>
        <rFont val="宋体"/>
        <family val="2"/>
        <charset val="134"/>
      </rPr>
      <t>刺柏属</t>
    </r>
    <phoneticPr fontId="1" type="noConversion"/>
  </si>
  <si>
    <r>
      <rPr>
        <sz val="8"/>
        <color theme="1"/>
        <rFont val="宋体"/>
        <family val="3"/>
        <charset val="134"/>
      </rPr>
      <t>杜松</t>
    </r>
    <phoneticPr fontId="1" type="noConversion"/>
  </si>
  <si>
    <r>
      <rPr>
        <sz val="8"/>
        <color theme="1"/>
        <rFont val="宋体"/>
        <family val="3"/>
        <charset val="134"/>
      </rPr>
      <t>叉子圆柏</t>
    </r>
    <phoneticPr fontId="1" type="noConversion"/>
  </si>
  <si>
    <r>
      <rPr>
        <sz val="8"/>
        <color theme="1"/>
        <rFont val="宋体"/>
        <family val="2"/>
        <charset val="134"/>
      </rPr>
      <t>五味子科</t>
    </r>
    <phoneticPr fontId="1" type="noConversion"/>
  </si>
  <si>
    <r>
      <rPr>
        <sz val="8"/>
        <color theme="1"/>
        <rFont val="宋体"/>
        <family val="3"/>
        <charset val="134"/>
      </rPr>
      <t>五味子属</t>
    </r>
    <phoneticPr fontId="1" type="noConversion"/>
  </si>
  <si>
    <r>
      <rPr>
        <sz val="8"/>
        <color theme="1"/>
        <rFont val="宋体"/>
        <family val="3"/>
        <charset val="134"/>
      </rPr>
      <t>五味子</t>
    </r>
    <phoneticPr fontId="1" type="noConversion"/>
  </si>
  <si>
    <r>
      <rPr>
        <sz val="8"/>
        <color theme="1"/>
        <rFont val="宋体"/>
        <family val="2"/>
        <charset val="134"/>
      </rPr>
      <t>薯蓣科</t>
    </r>
    <phoneticPr fontId="1" type="noConversion"/>
  </si>
  <si>
    <r>
      <rPr>
        <sz val="8"/>
        <color theme="1"/>
        <rFont val="宋体"/>
        <family val="3"/>
        <charset val="134"/>
      </rPr>
      <t>薯蓣属</t>
    </r>
    <phoneticPr fontId="1" type="noConversion"/>
  </si>
  <si>
    <r>
      <rPr>
        <sz val="8"/>
        <color theme="1"/>
        <rFont val="宋体"/>
        <family val="3"/>
        <charset val="134"/>
      </rPr>
      <t>穿龙薯蓣</t>
    </r>
    <phoneticPr fontId="1" type="noConversion"/>
  </si>
  <si>
    <r>
      <rPr>
        <sz val="8"/>
        <color theme="1"/>
        <rFont val="宋体"/>
        <family val="2"/>
        <charset val="134"/>
      </rPr>
      <t>藜芦科</t>
    </r>
    <phoneticPr fontId="1" type="noConversion"/>
  </si>
  <si>
    <r>
      <rPr>
        <sz val="8"/>
        <color theme="1"/>
        <rFont val="宋体"/>
        <family val="3"/>
        <charset val="134"/>
      </rPr>
      <t>重楼属</t>
    </r>
    <phoneticPr fontId="1" type="noConversion"/>
  </si>
  <si>
    <r>
      <rPr>
        <sz val="8"/>
        <color theme="1"/>
        <rFont val="宋体"/>
        <family val="3"/>
        <charset val="134"/>
      </rPr>
      <t>七叶一枝花</t>
    </r>
    <phoneticPr fontId="1" type="noConversion"/>
  </si>
  <si>
    <r>
      <rPr>
        <sz val="8"/>
        <color theme="1"/>
        <rFont val="宋体"/>
        <family val="3"/>
        <charset val="134"/>
      </rPr>
      <t>四叶重楼</t>
    </r>
    <phoneticPr fontId="1" type="noConversion"/>
  </si>
  <si>
    <r>
      <rPr>
        <sz val="8"/>
        <color theme="1"/>
        <rFont val="宋体"/>
        <family val="3"/>
        <charset val="134"/>
      </rPr>
      <t>北重楼</t>
    </r>
    <phoneticPr fontId="1" type="noConversion"/>
  </si>
  <si>
    <r>
      <rPr>
        <sz val="8"/>
        <color theme="1"/>
        <rFont val="宋体"/>
        <family val="2"/>
        <charset val="134"/>
      </rPr>
      <t>兰科</t>
    </r>
    <phoneticPr fontId="1" type="noConversion"/>
  </si>
  <si>
    <r>
      <rPr>
        <sz val="8"/>
        <color theme="1"/>
        <rFont val="宋体"/>
        <family val="3"/>
        <charset val="134"/>
      </rPr>
      <t>杓兰属</t>
    </r>
    <phoneticPr fontId="1" type="noConversion"/>
  </si>
  <si>
    <r>
      <rPr>
        <sz val="8"/>
        <color theme="1"/>
        <rFont val="宋体"/>
        <family val="3"/>
        <charset val="134"/>
      </rPr>
      <t>黄花杓兰</t>
    </r>
    <phoneticPr fontId="1" type="noConversion"/>
  </si>
  <si>
    <r>
      <rPr>
        <sz val="8"/>
        <color theme="1"/>
        <rFont val="宋体"/>
        <family val="3"/>
        <charset val="134"/>
      </rPr>
      <t>毛杓兰</t>
    </r>
    <phoneticPr fontId="1" type="noConversion"/>
  </si>
  <si>
    <r>
      <rPr>
        <sz val="8"/>
        <color theme="1"/>
        <rFont val="宋体"/>
        <family val="3"/>
        <charset val="134"/>
      </rPr>
      <t>紫点杓兰</t>
    </r>
    <phoneticPr fontId="1" type="noConversion"/>
  </si>
  <si>
    <r>
      <rPr>
        <sz val="8"/>
        <color theme="1"/>
        <rFont val="宋体"/>
        <family val="3"/>
        <charset val="134"/>
      </rPr>
      <t>绿花杓兰</t>
    </r>
    <phoneticPr fontId="1" type="noConversion"/>
  </si>
  <si>
    <r>
      <rPr>
        <sz val="8"/>
        <color theme="1"/>
        <rFont val="宋体"/>
        <family val="3"/>
        <charset val="134"/>
      </rPr>
      <t>山西杓兰</t>
    </r>
    <phoneticPr fontId="1" type="noConversion"/>
  </si>
  <si>
    <r>
      <rPr>
        <sz val="8"/>
        <color theme="1"/>
        <rFont val="宋体"/>
        <family val="3"/>
        <charset val="134"/>
      </rPr>
      <t>角盘兰属</t>
    </r>
    <phoneticPr fontId="1" type="noConversion"/>
  </si>
  <si>
    <r>
      <rPr>
        <sz val="8"/>
        <color theme="1"/>
        <rFont val="宋体"/>
        <family val="3"/>
        <charset val="134"/>
      </rPr>
      <t>角盘兰</t>
    </r>
    <phoneticPr fontId="1" type="noConversion"/>
  </si>
  <si>
    <r>
      <rPr>
        <sz val="8"/>
        <color theme="1"/>
        <rFont val="宋体"/>
        <family val="3"/>
        <charset val="134"/>
      </rPr>
      <t>小红门兰属</t>
    </r>
    <phoneticPr fontId="1" type="noConversion"/>
  </si>
  <si>
    <r>
      <rPr>
        <sz val="8"/>
        <color theme="1"/>
        <rFont val="宋体"/>
        <family val="3"/>
        <charset val="134"/>
      </rPr>
      <t>广布小红门兰</t>
    </r>
    <phoneticPr fontId="1" type="noConversion"/>
  </si>
  <si>
    <r>
      <rPr>
        <sz val="8"/>
        <color theme="1"/>
        <rFont val="宋体"/>
        <family val="3"/>
        <charset val="134"/>
      </rPr>
      <t>广布红门兰</t>
    </r>
    <phoneticPr fontId="1" type="noConversion"/>
  </si>
  <si>
    <r>
      <rPr>
        <sz val="8"/>
        <color theme="1"/>
        <rFont val="宋体"/>
        <family val="3"/>
        <charset val="134"/>
      </rPr>
      <t>手参属</t>
    </r>
    <phoneticPr fontId="1" type="noConversion"/>
  </si>
  <si>
    <r>
      <rPr>
        <sz val="8"/>
        <color theme="1"/>
        <rFont val="宋体"/>
        <family val="3"/>
        <charset val="134"/>
      </rPr>
      <t>手参</t>
    </r>
    <phoneticPr fontId="1" type="noConversion"/>
  </si>
  <si>
    <r>
      <rPr>
        <sz val="8"/>
        <color theme="1"/>
        <rFont val="宋体"/>
        <family val="3"/>
        <charset val="134"/>
      </rPr>
      <t>凹舌掌裂兰</t>
    </r>
    <phoneticPr fontId="1" type="noConversion"/>
  </si>
  <si>
    <r>
      <rPr>
        <sz val="8"/>
        <color theme="1"/>
        <rFont val="宋体"/>
        <family val="3"/>
        <charset val="134"/>
      </rPr>
      <t>凹舌兰</t>
    </r>
    <phoneticPr fontId="1" type="noConversion"/>
  </si>
  <si>
    <r>
      <rPr>
        <sz val="8"/>
        <color theme="1"/>
        <rFont val="宋体"/>
        <family val="3"/>
        <charset val="134"/>
      </rPr>
      <t>舌唇兰属</t>
    </r>
    <phoneticPr fontId="1" type="noConversion"/>
  </si>
  <si>
    <r>
      <rPr>
        <sz val="8"/>
        <color theme="1"/>
        <rFont val="宋体"/>
        <family val="3"/>
        <charset val="134"/>
      </rPr>
      <t>二叶舌唇兰</t>
    </r>
    <phoneticPr fontId="1" type="noConversion"/>
  </si>
  <si>
    <r>
      <rPr>
        <sz val="8"/>
        <color theme="1"/>
        <rFont val="宋体"/>
        <family val="3"/>
        <charset val="134"/>
      </rPr>
      <t>斑叶兰属</t>
    </r>
    <phoneticPr fontId="1" type="noConversion"/>
  </si>
  <si>
    <r>
      <rPr>
        <sz val="8"/>
        <color theme="1"/>
        <rFont val="宋体"/>
        <family val="3"/>
        <charset val="134"/>
      </rPr>
      <t>小斑叶兰</t>
    </r>
    <phoneticPr fontId="1" type="noConversion"/>
  </si>
  <si>
    <r>
      <rPr>
        <sz val="8"/>
        <color theme="1"/>
        <rFont val="宋体"/>
        <family val="3"/>
        <charset val="134"/>
      </rPr>
      <t>绶草属</t>
    </r>
    <phoneticPr fontId="1" type="noConversion"/>
  </si>
  <si>
    <r>
      <rPr>
        <sz val="8"/>
        <color theme="1"/>
        <rFont val="宋体"/>
        <family val="3"/>
        <charset val="134"/>
      </rPr>
      <t>绶草</t>
    </r>
    <phoneticPr fontId="1" type="noConversion"/>
  </si>
  <si>
    <r>
      <rPr>
        <sz val="8"/>
        <color theme="1"/>
        <rFont val="宋体"/>
        <family val="3"/>
        <charset val="134"/>
      </rPr>
      <t>火烧兰属</t>
    </r>
    <phoneticPr fontId="1" type="noConversion"/>
  </si>
  <si>
    <r>
      <rPr>
        <sz val="8"/>
        <color theme="1"/>
        <rFont val="宋体"/>
        <family val="3"/>
        <charset val="134"/>
      </rPr>
      <t>火烧兰</t>
    </r>
    <phoneticPr fontId="1" type="noConversion"/>
  </si>
  <si>
    <r>
      <rPr>
        <sz val="8"/>
        <color theme="1"/>
        <rFont val="宋体"/>
        <family val="3"/>
        <charset val="134"/>
      </rPr>
      <t>大叶火烧兰</t>
    </r>
    <phoneticPr fontId="1" type="noConversion"/>
  </si>
  <si>
    <r>
      <rPr>
        <sz val="8"/>
        <color theme="1"/>
        <rFont val="宋体"/>
        <family val="3"/>
        <charset val="134"/>
      </rPr>
      <t>鸟巢兰属</t>
    </r>
    <phoneticPr fontId="1" type="noConversion"/>
  </si>
  <si>
    <r>
      <rPr>
        <sz val="8"/>
        <color theme="1"/>
        <rFont val="宋体"/>
        <family val="3"/>
        <charset val="134"/>
      </rPr>
      <t>尖唇鸟巢兰</t>
    </r>
    <phoneticPr fontId="1" type="noConversion"/>
  </si>
  <si>
    <r>
      <rPr>
        <sz val="8"/>
        <color theme="1"/>
        <rFont val="宋体"/>
        <family val="3"/>
        <charset val="134"/>
      </rPr>
      <t>对叶兰</t>
    </r>
    <phoneticPr fontId="1" type="noConversion"/>
  </si>
  <si>
    <r>
      <rPr>
        <sz val="8"/>
        <color theme="1"/>
        <rFont val="宋体"/>
        <family val="3"/>
        <charset val="134"/>
      </rPr>
      <t>原沼兰属</t>
    </r>
    <phoneticPr fontId="1" type="noConversion"/>
  </si>
  <si>
    <r>
      <rPr>
        <sz val="8"/>
        <color theme="1"/>
        <rFont val="宋体"/>
        <family val="3"/>
        <charset val="134"/>
      </rPr>
      <t>沼兰</t>
    </r>
    <phoneticPr fontId="1" type="noConversion"/>
  </si>
  <si>
    <r>
      <rPr>
        <sz val="8"/>
        <rFont val="宋体"/>
        <family val="2"/>
        <charset val="134"/>
      </rPr>
      <t>禾本科</t>
    </r>
  </si>
  <si>
    <r>
      <rPr>
        <sz val="8"/>
        <rFont val="宋体"/>
        <family val="3"/>
        <charset val="134"/>
      </rPr>
      <t>披碱草属</t>
    </r>
  </si>
  <si>
    <r>
      <rPr>
        <sz val="8"/>
        <color theme="1"/>
        <rFont val="宋体"/>
        <family val="2"/>
        <charset val="134"/>
      </rPr>
      <t>禾本科</t>
    </r>
    <phoneticPr fontId="1" type="noConversion"/>
  </si>
  <si>
    <r>
      <rPr>
        <sz val="8"/>
        <color theme="1"/>
        <rFont val="宋体"/>
        <family val="3"/>
        <charset val="134"/>
      </rPr>
      <t>披碱草属</t>
    </r>
    <phoneticPr fontId="1" type="noConversion"/>
  </si>
  <si>
    <r>
      <rPr>
        <sz val="8"/>
        <color theme="1"/>
        <rFont val="宋体"/>
        <family val="3"/>
        <charset val="134"/>
      </rPr>
      <t>毛披碱草</t>
    </r>
    <phoneticPr fontId="1" type="noConversion"/>
  </si>
  <si>
    <r>
      <rPr>
        <sz val="8"/>
        <color theme="1"/>
        <rFont val="宋体"/>
        <family val="2"/>
        <charset val="134"/>
      </rPr>
      <t>星叶草科</t>
    </r>
    <phoneticPr fontId="1" type="noConversion"/>
  </si>
  <si>
    <r>
      <rPr>
        <sz val="8"/>
        <color theme="1"/>
        <rFont val="宋体"/>
        <family val="3"/>
        <charset val="134"/>
      </rPr>
      <t>星叶草属</t>
    </r>
    <phoneticPr fontId="1" type="noConversion"/>
  </si>
  <si>
    <r>
      <rPr>
        <sz val="8"/>
        <color theme="1"/>
        <rFont val="宋体"/>
        <family val="3"/>
        <charset val="134"/>
      </rPr>
      <t>星叶草</t>
    </r>
    <phoneticPr fontId="1" type="noConversion"/>
  </si>
  <si>
    <r>
      <rPr>
        <sz val="8"/>
        <color theme="1"/>
        <rFont val="宋体"/>
        <family val="2"/>
        <charset val="134"/>
      </rPr>
      <t>景天科</t>
    </r>
    <phoneticPr fontId="1" type="noConversion"/>
  </si>
  <si>
    <r>
      <rPr>
        <sz val="8"/>
        <color theme="1"/>
        <rFont val="宋体"/>
        <family val="3"/>
        <charset val="134"/>
      </rPr>
      <t>红景天属</t>
    </r>
    <phoneticPr fontId="1" type="noConversion"/>
  </si>
  <si>
    <r>
      <rPr>
        <sz val="8"/>
        <color theme="1"/>
        <rFont val="宋体"/>
        <family val="3"/>
        <charset val="134"/>
      </rPr>
      <t>小丛红景天</t>
    </r>
    <phoneticPr fontId="1" type="noConversion"/>
  </si>
  <si>
    <r>
      <rPr>
        <sz val="8"/>
        <color theme="1"/>
        <rFont val="宋体"/>
        <family val="2"/>
        <charset val="134"/>
      </rPr>
      <t>锁阳科</t>
    </r>
    <phoneticPr fontId="1" type="noConversion"/>
  </si>
  <si>
    <r>
      <rPr>
        <sz val="8"/>
        <color theme="1"/>
        <rFont val="宋体"/>
        <family val="3"/>
        <charset val="134"/>
      </rPr>
      <t>锁阳属</t>
    </r>
    <phoneticPr fontId="1" type="noConversion"/>
  </si>
  <si>
    <r>
      <rPr>
        <sz val="8"/>
        <color theme="1"/>
        <rFont val="宋体"/>
        <family val="3"/>
        <charset val="134"/>
      </rPr>
      <t>锁阳</t>
    </r>
    <phoneticPr fontId="1" type="noConversion"/>
  </si>
  <si>
    <r>
      <rPr>
        <sz val="8"/>
        <color theme="1"/>
        <rFont val="宋体"/>
        <family val="2"/>
        <charset val="134"/>
      </rPr>
      <t>豆科</t>
    </r>
    <phoneticPr fontId="1" type="noConversion"/>
  </si>
  <si>
    <r>
      <rPr>
        <sz val="8"/>
        <color theme="1"/>
        <rFont val="宋体"/>
        <family val="3"/>
        <charset val="134"/>
      </rPr>
      <t>甘草属</t>
    </r>
    <phoneticPr fontId="1" type="noConversion"/>
  </si>
  <si>
    <r>
      <rPr>
        <sz val="8"/>
        <color theme="1"/>
        <rFont val="宋体"/>
        <family val="3"/>
        <charset val="134"/>
      </rPr>
      <t>甘草</t>
    </r>
    <phoneticPr fontId="1" type="noConversion"/>
  </si>
  <si>
    <r>
      <rPr>
        <sz val="8"/>
        <color theme="1"/>
        <rFont val="宋体"/>
        <family val="3"/>
        <charset val="134"/>
      </rPr>
      <t>锦鸡儿属</t>
    </r>
    <phoneticPr fontId="1" type="noConversion"/>
  </si>
  <si>
    <r>
      <rPr>
        <sz val="8"/>
        <color theme="1"/>
        <rFont val="宋体"/>
        <family val="3"/>
        <charset val="134"/>
      </rPr>
      <t>白毛锦鸡儿</t>
    </r>
    <phoneticPr fontId="1" type="noConversion"/>
  </si>
  <si>
    <r>
      <rPr>
        <sz val="8"/>
        <color theme="1"/>
        <rFont val="宋体"/>
        <family val="3"/>
        <charset val="134"/>
      </rPr>
      <t>黄芪属</t>
    </r>
    <phoneticPr fontId="1" type="noConversion"/>
  </si>
  <si>
    <r>
      <rPr>
        <sz val="8"/>
        <color theme="1"/>
        <rFont val="宋体"/>
        <family val="3"/>
        <charset val="134"/>
      </rPr>
      <t>边向花黄芪</t>
    </r>
    <phoneticPr fontId="1" type="noConversion"/>
  </si>
  <si>
    <r>
      <rPr>
        <sz val="8"/>
        <color theme="1"/>
        <rFont val="宋体"/>
        <family val="2"/>
        <charset val="134"/>
      </rPr>
      <t>半日花科</t>
    </r>
    <phoneticPr fontId="1" type="noConversion"/>
  </si>
  <si>
    <r>
      <rPr>
        <sz val="8"/>
        <color theme="1"/>
        <rFont val="宋体"/>
        <family val="3"/>
        <charset val="134"/>
      </rPr>
      <t>半日花属</t>
    </r>
    <phoneticPr fontId="1" type="noConversion"/>
  </si>
  <si>
    <r>
      <rPr>
        <sz val="8"/>
        <color theme="1"/>
        <rFont val="宋体"/>
        <family val="3"/>
        <charset val="134"/>
      </rPr>
      <t>半日花</t>
    </r>
    <phoneticPr fontId="1" type="noConversion"/>
  </si>
  <si>
    <r>
      <rPr>
        <sz val="8"/>
        <color theme="1"/>
        <rFont val="宋体"/>
        <family val="2"/>
        <charset val="134"/>
      </rPr>
      <t>蓼科</t>
    </r>
    <phoneticPr fontId="1" type="noConversion"/>
  </si>
  <si>
    <r>
      <rPr>
        <sz val="8"/>
        <color theme="1"/>
        <rFont val="宋体"/>
        <family val="3"/>
        <charset val="134"/>
      </rPr>
      <t>大黄属</t>
    </r>
    <phoneticPr fontId="1" type="noConversion"/>
  </si>
  <si>
    <r>
      <rPr>
        <sz val="8"/>
        <color theme="1"/>
        <rFont val="宋体"/>
        <family val="3"/>
        <charset val="134"/>
      </rPr>
      <t>鸡爪大黄</t>
    </r>
    <phoneticPr fontId="1" type="noConversion"/>
  </si>
  <si>
    <r>
      <rPr>
        <sz val="8"/>
        <color theme="1"/>
        <rFont val="宋体"/>
        <family val="3"/>
        <charset val="134"/>
      </rPr>
      <t>六盘山鸡爪大黄</t>
    </r>
    <phoneticPr fontId="1" type="noConversion"/>
  </si>
  <si>
    <r>
      <rPr>
        <sz val="8"/>
        <color theme="1"/>
        <rFont val="宋体"/>
        <family val="2"/>
        <charset val="134"/>
      </rPr>
      <t>猕猴桃科</t>
    </r>
    <phoneticPr fontId="1" type="noConversion"/>
  </si>
  <si>
    <r>
      <rPr>
        <sz val="8"/>
        <color theme="1"/>
        <rFont val="宋体"/>
        <family val="3"/>
        <charset val="134"/>
      </rPr>
      <t>猕猴桃属</t>
    </r>
    <phoneticPr fontId="1" type="noConversion"/>
  </si>
  <si>
    <r>
      <rPr>
        <sz val="8"/>
        <color theme="1"/>
        <rFont val="宋体"/>
        <family val="3"/>
        <charset val="134"/>
      </rPr>
      <t>软枣猕猴桃</t>
    </r>
    <phoneticPr fontId="1" type="noConversion"/>
  </si>
  <si>
    <r>
      <rPr>
        <sz val="8"/>
        <color theme="1"/>
        <rFont val="宋体"/>
        <family val="3"/>
        <charset val="134"/>
      </rPr>
      <t>四萼猕猴桃</t>
    </r>
    <phoneticPr fontId="1" type="noConversion"/>
  </si>
  <si>
    <r>
      <rPr>
        <sz val="8"/>
        <color theme="1"/>
        <rFont val="宋体"/>
        <family val="2"/>
        <charset val="134"/>
      </rPr>
      <t>茄科</t>
    </r>
    <phoneticPr fontId="1" type="noConversion"/>
  </si>
  <si>
    <r>
      <rPr>
        <sz val="8"/>
        <color theme="1"/>
        <rFont val="宋体"/>
        <family val="3"/>
        <charset val="134"/>
      </rPr>
      <t>枸杞属</t>
    </r>
    <phoneticPr fontId="1" type="noConversion"/>
  </si>
  <si>
    <r>
      <rPr>
        <sz val="8"/>
        <color theme="1"/>
        <rFont val="宋体"/>
        <family val="3"/>
        <charset val="134"/>
      </rPr>
      <t>黑果枸杞</t>
    </r>
    <phoneticPr fontId="1" type="noConversion"/>
  </si>
  <si>
    <r>
      <rPr>
        <sz val="8"/>
        <rFont val="宋体"/>
        <family val="2"/>
        <charset val="134"/>
      </rPr>
      <t>木犀科</t>
    </r>
    <phoneticPr fontId="1" type="noConversion"/>
  </si>
  <si>
    <r>
      <rPr>
        <sz val="8"/>
        <rFont val="宋体"/>
        <family val="3"/>
        <charset val="134"/>
      </rPr>
      <t>梣属</t>
    </r>
    <phoneticPr fontId="1" type="noConversion"/>
  </si>
  <si>
    <r>
      <rPr>
        <sz val="8"/>
        <color theme="1"/>
        <rFont val="宋体"/>
        <family val="3"/>
        <charset val="134"/>
      </rPr>
      <t>水曲柳</t>
    </r>
    <phoneticPr fontId="1" type="noConversion"/>
  </si>
  <si>
    <r>
      <rPr>
        <sz val="8"/>
        <color theme="1"/>
        <rFont val="宋体"/>
        <family val="2"/>
        <charset val="134"/>
      </rPr>
      <t>桔梗科</t>
    </r>
    <phoneticPr fontId="1" type="noConversion"/>
  </si>
  <si>
    <r>
      <rPr>
        <sz val="8"/>
        <color theme="1"/>
        <rFont val="宋体"/>
        <family val="3"/>
        <charset val="134"/>
      </rPr>
      <t>党参属</t>
    </r>
    <phoneticPr fontId="1" type="noConversion"/>
  </si>
  <si>
    <r>
      <rPr>
        <sz val="8"/>
        <color theme="1"/>
        <rFont val="宋体"/>
        <family val="3"/>
        <charset val="134"/>
      </rPr>
      <t>秦岭党参</t>
    </r>
    <phoneticPr fontId="1" type="noConversion"/>
  </si>
  <si>
    <r>
      <t>CITES</t>
    </r>
    <r>
      <rPr>
        <b/>
        <sz val="8"/>
        <rFont val="微软雅黑"/>
        <family val="1"/>
        <charset val="134"/>
      </rPr>
      <t>附</t>
    </r>
    <r>
      <rPr>
        <b/>
        <sz val="8"/>
        <rFont val="宋体"/>
        <family val="1"/>
        <charset val="134"/>
      </rPr>
      <t>录</t>
    </r>
    <phoneticPr fontId="1" type="noConversion"/>
  </si>
  <si>
    <r>
      <rPr>
        <sz val="12"/>
        <color theme="1"/>
        <rFont val="黑体"/>
        <family val="3"/>
        <charset val="134"/>
      </rPr>
      <t>附录</t>
    </r>
    <r>
      <rPr>
        <sz val="12"/>
        <color theme="1"/>
        <rFont val="Times New Roman"/>
        <family val="1"/>
      </rPr>
      <t xml:space="preserve">3  </t>
    </r>
    <r>
      <rPr>
        <sz val="12"/>
        <color theme="1"/>
        <rFont val="黑体"/>
        <family val="3"/>
        <charset val="134"/>
      </rPr>
      <t xml:space="preserve">宁夏珍稀、濒危、保护植物名录
</t>
    </r>
    <r>
      <rPr>
        <sz val="12"/>
        <color theme="1"/>
        <rFont val="Times New Roman"/>
        <family val="1"/>
      </rPr>
      <t>Appendix 3  List of rare, endangered and protected plants in Ningxia Province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</si>
</sst>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Times New Roman"/>
      <family val="1"/>
    </font>
    <font>
      <sz val="16"/>
      <color theme="1"/>
      <name val="宋体"/>
      <family val="2"/>
      <charset val="134"/>
    </font>
    <font>
      <sz val="16"/>
      <color theme="1"/>
      <name val="宋体"/>
      <family val="3"/>
      <charset val="134"/>
    </font>
    <font>
      <sz val="16"/>
      <color theme="1"/>
      <name val="等线"/>
      <family val="2"/>
      <scheme val="minor"/>
    </font>
    <font>
      <sz val="16"/>
      <name val="Times New Roman"/>
      <family val="1"/>
    </font>
    <font>
      <sz val="8"/>
      <color theme="1"/>
      <name val="等线"/>
      <family val="2"/>
      <scheme val="minor"/>
    </font>
    <font>
      <b/>
      <sz val="8"/>
      <name val="Times New Roman"/>
      <family val="1"/>
    </font>
    <font>
      <b/>
      <sz val="8"/>
      <name val="宋体"/>
      <family val="3"/>
      <charset val="134"/>
    </font>
    <font>
      <b/>
      <sz val="8"/>
      <name val="宋体"/>
      <family val="2"/>
      <charset val="134"/>
    </font>
    <font>
      <b/>
      <sz val="8"/>
      <color theme="1"/>
      <name val="宋体"/>
      <family val="3"/>
      <charset val="134"/>
    </font>
    <font>
      <b/>
      <sz val="8"/>
      <name val="等线"/>
      <family val="2"/>
      <scheme val="minor"/>
    </font>
    <font>
      <b/>
      <sz val="8"/>
      <name val="宋体"/>
      <family val="1"/>
      <charset val="134"/>
    </font>
    <font>
      <sz val="8"/>
      <color theme="1"/>
      <name val="Times New Roman"/>
      <family val="1"/>
    </font>
    <font>
      <sz val="8"/>
      <color theme="1"/>
      <name val="宋体"/>
      <family val="2"/>
      <charset val="134"/>
    </font>
    <font>
      <sz val="8"/>
      <color theme="1"/>
      <name val="宋体"/>
      <family val="3"/>
      <charset val="134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宋体"/>
      <family val="3"/>
      <charset val="134"/>
    </font>
    <font>
      <sz val="8"/>
      <color rgb="FFFF0000"/>
      <name val="等线"/>
      <family val="2"/>
      <scheme val="minor"/>
    </font>
    <font>
      <sz val="8"/>
      <name val="宋体"/>
      <family val="3"/>
      <charset val="134"/>
    </font>
    <font>
      <sz val="8"/>
      <name val="宋体"/>
      <family val="2"/>
      <charset val="134"/>
    </font>
    <font>
      <sz val="8"/>
      <name val="宋体"/>
      <family val="1"/>
      <charset val="134"/>
    </font>
    <font>
      <sz val="12"/>
      <color theme="1"/>
      <name val="黑体"/>
      <family val="3"/>
      <charset val="134"/>
    </font>
    <font>
      <b/>
      <sz val="8"/>
      <name val="微软雅黑"/>
      <family val="1"/>
      <charset val="13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4" fillId="2" borderId="6" xfId="0" applyFont="1" applyFill="1" applyBorder="1"/>
    <xf numFmtId="0" fontId="7" fillId="0" borderId="0" xfId="0" applyFont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4" fillId="2" borderId="5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7" fillId="2" borderId="5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top"/>
    </xf>
    <xf numFmtId="0" fontId="17" fillId="2" borderId="1" xfId="0" quotePrefix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14" fillId="2" borderId="7" xfId="0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14" fillId="2" borderId="8" xfId="0" applyFont="1" applyFill="1" applyBorder="1" applyAlignment="1">
      <alignment vertical="top" wrapText="1"/>
    </xf>
    <xf numFmtId="0" fontId="17" fillId="2" borderId="8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9" fillId="2" borderId="6" xfId="0" applyFont="1" applyFill="1" applyBorder="1" applyAlignment="1">
      <alignment vertical="top" wrapText="1"/>
    </xf>
    <xf numFmtId="0" fontId="23" fillId="2" borderId="6" xfId="0" applyFont="1" applyFill="1" applyBorder="1" applyAlignment="1">
      <alignment vertical="top" wrapText="1"/>
    </xf>
    <xf numFmtId="0" fontId="16" fillId="2" borderId="9" xfId="0" applyFont="1" applyFill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67"/>
  <sheetViews>
    <sheetView tabSelected="1" zoomScale="80" zoomScaleNormal="80" workbookViewId="0">
      <selection sqref="A1:R1"/>
    </sheetView>
  </sheetViews>
  <sheetFormatPr defaultColWidth="9" defaultRowHeight="9.6"/>
  <cols>
    <col min="1" max="1" width="5" style="9" customWidth="1"/>
    <col min="2" max="2" width="6.6640625" style="9" customWidth="1"/>
    <col min="3" max="3" width="11.33203125" style="9" customWidth="1"/>
    <col min="4" max="4" width="5.109375" style="9" customWidth="1"/>
    <col min="5" max="5" width="8.88671875" style="9" customWidth="1"/>
    <col min="6" max="6" width="12.21875" style="9" customWidth="1"/>
    <col min="7" max="7" width="9.88671875" style="9" customWidth="1"/>
    <col min="8" max="8" width="8.6640625" style="9" customWidth="1"/>
    <col min="9" max="9" width="19.77734375" style="9" customWidth="1"/>
    <col min="10" max="10" width="19.109375" style="43" customWidth="1"/>
    <col min="11" max="11" width="9.88671875" style="9" customWidth="1"/>
    <col min="12" max="12" width="19.88671875" style="9" customWidth="1"/>
    <col min="13" max="13" width="12" style="9" customWidth="1"/>
    <col min="14" max="14" width="11.21875" style="9" customWidth="1"/>
    <col min="15" max="15" width="21.88671875" style="9" customWidth="1"/>
    <col min="16" max="16" width="18.44140625" style="9" customWidth="1"/>
    <col min="17" max="17" width="9" style="9" customWidth="1"/>
    <col min="18" max="18" width="35" style="43" customWidth="1"/>
    <col min="19" max="16384" width="9" style="9"/>
  </cols>
  <sheetData>
    <row r="1" spans="1:18" ht="36.6" customHeight="1">
      <c r="A1" s="50" t="s">
        <v>438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3"/>
    </row>
    <row r="2" spans="1:18" s="18" customFormat="1" ht="21" customHeight="1">
      <c r="A2" s="10" t="s">
        <v>331</v>
      </c>
      <c r="B2" s="11" t="s">
        <v>304</v>
      </c>
      <c r="C2" s="12" t="s">
        <v>305</v>
      </c>
      <c r="D2" s="12" t="s">
        <v>306</v>
      </c>
      <c r="E2" s="12" t="s">
        <v>344</v>
      </c>
      <c r="F2" s="12" t="s">
        <v>307</v>
      </c>
      <c r="G2" s="13" t="s">
        <v>308</v>
      </c>
      <c r="H2" s="14" t="s">
        <v>309</v>
      </c>
      <c r="I2" s="12" t="s">
        <v>310</v>
      </c>
      <c r="J2" s="15" t="s">
        <v>311</v>
      </c>
      <c r="K2" s="11" t="s">
        <v>312</v>
      </c>
      <c r="L2" s="16" t="s">
        <v>273</v>
      </c>
      <c r="M2" s="16" t="s">
        <v>345</v>
      </c>
      <c r="N2" s="16" t="s">
        <v>346</v>
      </c>
      <c r="O2" s="17" t="s">
        <v>274</v>
      </c>
      <c r="P2" s="16" t="s">
        <v>347</v>
      </c>
      <c r="Q2" s="16" t="s">
        <v>437</v>
      </c>
      <c r="R2" s="44" t="s">
        <v>313</v>
      </c>
    </row>
    <row r="3" spans="1:18" ht="22.5" customHeight="1">
      <c r="A3" s="19">
        <f>SUMPRODUCT(1/COUNTIF($B3:B$3,$B3:B$3))</f>
        <v>1</v>
      </c>
      <c r="B3" s="20" t="s">
        <v>348</v>
      </c>
      <c r="C3" s="20" t="s">
        <v>0</v>
      </c>
      <c r="D3" s="20">
        <f>SUMPRODUCT(1/COUNTIF($E3:E$3,$E3:E$3))</f>
        <v>1</v>
      </c>
      <c r="E3" s="20" t="s">
        <v>349</v>
      </c>
      <c r="F3" s="20" t="s">
        <v>1</v>
      </c>
      <c r="G3" s="20" t="s">
        <v>350</v>
      </c>
      <c r="H3" s="20"/>
      <c r="I3" s="20" t="s">
        <v>2</v>
      </c>
      <c r="J3" s="21" t="s">
        <v>3</v>
      </c>
      <c r="K3" s="20" t="s">
        <v>4</v>
      </c>
      <c r="L3" s="22"/>
      <c r="M3" s="23"/>
      <c r="N3" s="23" t="s">
        <v>270</v>
      </c>
      <c r="O3" s="23" t="s">
        <v>271</v>
      </c>
      <c r="P3" s="23" t="s">
        <v>272</v>
      </c>
      <c r="Q3" s="23"/>
      <c r="R3" s="45" t="s">
        <v>5</v>
      </c>
    </row>
    <row r="4" spans="1:18" ht="10.199999999999999">
      <c r="A4" s="19">
        <f>SUMPRODUCT(1/COUNTIF($B$3:B4,$B$3:B4))</f>
        <v>1</v>
      </c>
      <c r="B4" s="20" t="s">
        <v>6</v>
      </c>
      <c r="C4" s="20" t="s">
        <v>0</v>
      </c>
      <c r="D4" s="20">
        <f>SUMPRODUCT(1/COUNTIF($E$3:E4,$E$3:E4))</f>
        <v>1</v>
      </c>
      <c r="E4" s="20" t="s">
        <v>7</v>
      </c>
      <c r="F4" s="20" t="s">
        <v>1</v>
      </c>
      <c r="G4" s="20" t="s">
        <v>8</v>
      </c>
      <c r="H4" s="20"/>
      <c r="I4" s="20" t="s">
        <v>9</v>
      </c>
      <c r="J4" s="21" t="s">
        <v>10</v>
      </c>
      <c r="K4" s="20" t="s">
        <v>4</v>
      </c>
      <c r="L4" s="24" t="s">
        <v>275</v>
      </c>
      <c r="M4" s="23"/>
      <c r="N4" s="23" t="s">
        <v>276</v>
      </c>
      <c r="O4" s="23" t="s">
        <v>277</v>
      </c>
      <c r="P4" s="23" t="s">
        <v>272</v>
      </c>
      <c r="Q4" s="23"/>
      <c r="R4" s="45" t="s">
        <v>11</v>
      </c>
    </row>
    <row r="5" spans="1:18" ht="10.199999999999999">
      <c r="A5" s="19">
        <f>SUMPRODUCT(1/COUNTIF($B$3:B5,$B$3:B5))</f>
        <v>1</v>
      </c>
      <c r="B5" s="20" t="s">
        <v>6</v>
      </c>
      <c r="C5" s="20" t="s">
        <v>0</v>
      </c>
      <c r="D5" s="20">
        <f>SUMPRODUCT(1/COUNTIF($E$3:E5,$E$3:E5))</f>
        <v>1</v>
      </c>
      <c r="E5" s="20" t="s">
        <v>7</v>
      </c>
      <c r="F5" s="20" t="s">
        <v>1</v>
      </c>
      <c r="G5" s="20" t="s">
        <v>12</v>
      </c>
      <c r="H5" s="20"/>
      <c r="I5" s="20" t="s">
        <v>13</v>
      </c>
      <c r="J5" s="21" t="s">
        <v>14</v>
      </c>
      <c r="K5" s="20" t="s">
        <v>15</v>
      </c>
      <c r="L5" s="22"/>
      <c r="M5" s="23"/>
      <c r="N5" s="23" t="s">
        <v>270</v>
      </c>
      <c r="O5" s="23" t="s">
        <v>278</v>
      </c>
      <c r="P5" s="23" t="s">
        <v>272</v>
      </c>
      <c r="Q5" s="23"/>
      <c r="R5" s="45" t="s">
        <v>16</v>
      </c>
    </row>
    <row r="6" spans="1:18" ht="19.5" customHeight="1">
      <c r="A6" s="19">
        <f>SUMPRODUCT(1/COUNTIF($B$3:B6,$B$3:B6))</f>
        <v>2</v>
      </c>
      <c r="B6" s="20" t="s">
        <v>351</v>
      </c>
      <c r="C6" s="20" t="s">
        <v>17</v>
      </c>
      <c r="D6" s="20">
        <f>SUMPRODUCT(1/COUNTIF($E$3:E6,$E$3:E6))</f>
        <v>2</v>
      </c>
      <c r="E6" s="20" t="s">
        <v>352</v>
      </c>
      <c r="F6" s="20" t="s">
        <v>18</v>
      </c>
      <c r="G6" s="20" t="s">
        <v>353</v>
      </c>
      <c r="H6" s="20"/>
      <c r="I6" s="20" t="s">
        <v>19</v>
      </c>
      <c r="J6" s="21" t="s">
        <v>20</v>
      </c>
      <c r="K6" s="20" t="s">
        <v>21</v>
      </c>
      <c r="L6" s="22"/>
      <c r="M6" s="23"/>
      <c r="N6" s="23" t="s">
        <v>270</v>
      </c>
      <c r="O6" s="23" t="s">
        <v>279</v>
      </c>
      <c r="P6" s="23" t="s">
        <v>272</v>
      </c>
      <c r="Q6" s="23"/>
      <c r="R6" s="45" t="s">
        <v>22</v>
      </c>
    </row>
    <row r="7" spans="1:18" ht="18" customHeight="1">
      <c r="A7" s="19">
        <f>SUMPRODUCT(1/COUNTIF($B$3:B7,$B$3:B7))</f>
        <v>2</v>
      </c>
      <c r="B7" s="20" t="s">
        <v>351</v>
      </c>
      <c r="C7" s="20" t="s">
        <v>17</v>
      </c>
      <c r="D7" s="20">
        <f>SUMPRODUCT(1/COUNTIF($E$3:E7,$E$3:E7))</f>
        <v>2</v>
      </c>
      <c r="E7" s="20" t="s">
        <v>352</v>
      </c>
      <c r="F7" s="20" t="s">
        <v>18</v>
      </c>
      <c r="G7" s="20" t="s">
        <v>354</v>
      </c>
      <c r="H7" s="20"/>
      <c r="I7" s="20" t="s">
        <v>23</v>
      </c>
      <c r="J7" s="21" t="s">
        <v>24</v>
      </c>
      <c r="K7" s="20" t="s">
        <v>25</v>
      </c>
      <c r="L7" s="22"/>
      <c r="M7" s="22"/>
      <c r="N7" s="22"/>
      <c r="O7" s="22" t="s">
        <v>280</v>
      </c>
      <c r="P7" s="22"/>
      <c r="Q7" s="22"/>
      <c r="R7" s="45" t="s">
        <v>26</v>
      </c>
    </row>
    <row r="8" spans="1:18" ht="10.199999999999999">
      <c r="A8" s="19">
        <f>SUMPRODUCT(1/COUNTIF($B$3:B8,$B$3:B8))</f>
        <v>3</v>
      </c>
      <c r="B8" s="20" t="s">
        <v>355</v>
      </c>
      <c r="C8" s="20" t="s">
        <v>27</v>
      </c>
      <c r="D8" s="20">
        <f>SUMPRODUCT(1/COUNTIF($E$3:E8,$E$3:E8))</f>
        <v>3</v>
      </c>
      <c r="E8" s="20" t="s">
        <v>356</v>
      </c>
      <c r="F8" s="20" t="s">
        <v>28</v>
      </c>
      <c r="G8" s="20" t="s">
        <v>357</v>
      </c>
      <c r="H8" s="20"/>
      <c r="I8" s="20" t="s">
        <v>29</v>
      </c>
      <c r="J8" s="21" t="s">
        <v>30</v>
      </c>
      <c r="K8" s="20" t="s">
        <v>31</v>
      </c>
      <c r="L8" s="22"/>
      <c r="M8" s="23"/>
      <c r="N8" s="23" t="s">
        <v>281</v>
      </c>
      <c r="O8" s="23"/>
      <c r="P8" s="23"/>
      <c r="Q8" s="23"/>
      <c r="R8" s="46" t="s">
        <v>245</v>
      </c>
    </row>
    <row r="9" spans="1:18" ht="10.199999999999999">
      <c r="A9" s="19">
        <f>SUMPRODUCT(1/COUNTIF($B$3:B9,$B$3:B9))</f>
        <v>4</v>
      </c>
      <c r="B9" s="20" t="s">
        <v>358</v>
      </c>
      <c r="C9" s="20" t="s">
        <v>32</v>
      </c>
      <c r="D9" s="20">
        <f>SUMPRODUCT(1/COUNTIF($E$3:E9,$E$3:E9))</f>
        <v>4</v>
      </c>
      <c r="E9" s="20" t="s">
        <v>359</v>
      </c>
      <c r="F9" s="20" t="s">
        <v>33</v>
      </c>
      <c r="G9" s="20" t="s">
        <v>360</v>
      </c>
      <c r="H9" s="20"/>
      <c r="I9" s="20" t="s">
        <v>34</v>
      </c>
      <c r="J9" s="21" t="s">
        <v>35</v>
      </c>
      <c r="K9" s="20" t="s">
        <v>36</v>
      </c>
      <c r="L9" s="22"/>
      <c r="M9" s="23"/>
      <c r="N9" s="23"/>
      <c r="O9" s="23"/>
      <c r="P9" s="23"/>
      <c r="Q9" s="23"/>
      <c r="R9" s="46" t="s">
        <v>245</v>
      </c>
    </row>
    <row r="10" spans="1:18" ht="10.199999999999999">
      <c r="A10" s="19">
        <f>SUMPRODUCT(1/COUNTIF($B$3:B10,$B$3:B10))</f>
        <v>5</v>
      </c>
      <c r="B10" s="20" t="s">
        <v>361</v>
      </c>
      <c r="C10" s="20" t="s">
        <v>37</v>
      </c>
      <c r="D10" s="20">
        <f>SUMPRODUCT(1/COUNTIF($E$3:E10,$E$3:E10))</f>
        <v>5</v>
      </c>
      <c r="E10" s="20" t="s">
        <v>362</v>
      </c>
      <c r="F10" s="20" t="s">
        <v>38</v>
      </c>
      <c r="G10" s="20" t="s">
        <v>363</v>
      </c>
      <c r="H10" s="20"/>
      <c r="I10" s="20" t="s">
        <v>39</v>
      </c>
      <c r="J10" s="21" t="s">
        <v>40</v>
      </c>
      <c r="K10" s="20" t="s">
        <v>41</v>
      </c>
      <c r="L10" s="24" t="s">
        <v>275</v>
      </c>
      <c r="M10" s="23"/>
      <c r="N10" s="23" t="s">
        <v>270</v>
      </c>
      <c r="O10" s="23"/>
      <c r="P10" s="23" t="s">
        <v>272</v>
      </c>
      <c r="Q10" s="23"/>
      <c r="R10" s="46" t="s">
        <v>245</v>
      </c>
    </row>
    <row r="11" spans="1:18" ht="10.199999999999999">
      <c r="A11" s="19">
        <f>SUMPRODUCT(1/COUNTIF($B$3:B11,$B$3:B11))</f>
        <v>5</v>
      </c>
      <c r="B11" s="20" t="s">
        <v>361</v>
      </c>
      <c r="C11" s="20" t="s">
        <v>37</v>
      </c>
      <c r="D11" s="20">
        <f>SUMPRODUCT(1/COUNTIF($E$3:E11,$E$3:E11))</f>
        <v>5</v>
      </c>
      <c r="E11" s="20" t="s">
        <v>362</v>
      </c>
      <c r="F11" s="20" t="s">
        <v>38</v>
      </c>
      <c r="G11" s="20" t="s">
        <v>364</v>
      </c>
      <c r="H11" s="20"/>
      <c r="I11" s="20" t="s">
        <v>42</v>
      </c>
      <c r="J11" s="21" t="s">
        <v>24</v>
      </c>
      <c r="K11" s="20" t="s">
        <v>41</v>
      </c>
      <c r="L11" s="24" t="s">
        <v>275</v>
      </c>
      <c r="M11" s="23"/>
      <c r="N11" s="23" t="s">
        <v>281</v>
      </c>
      <c r="O11" s="23"/>
      <c r="P11" s="23"/>
      <c r="Q11" s="23"/>
      <c r="R11" s="46" t="s">
        <v>246</v>
      </c>
    </row>
    <row r="12" spans="1:18" ht="10.199999999999999">
      <c r="A12" s="19">
        <f>SUMPRODUCT(1/COUNTIF($B$3:B12,$B$3:B12))</f>
        <v>4.9999999999999991</v>
      </c>
      <c r="B12" s="20" t="s">
        <v>361</v>
      </c>
      <c r="C12" s="20" t="s">
        <v>37</v>
      </c>
      <c r="D12" s="20">
        <f>SUMPRODUCT(1/COUNTIF($E$3:E12,$E$3:E12))</f>
        <v>4.9999999999999991</v>
      </c>
      <c r="E12" s="20" t="s">
        <v>362</v>
      </c>
      <c r="F12" s="20" t="s">
        <v>38</v>
      </c>
      <c r="G12" s="20" t="s">
        <v>365</v>
      </c>
      <c r="H12" s="20"/>
      <c r="I12" s="20" t="s">
        <v>43</v>
      </c>
      <c r="J12" s="21" t="s">
        <v>44</v>
      </c>
      <c r="K12" s="20" t="s">
        <v>41</v>
      </c>
      <c r="L12" s="22"/>
      <c r="M12" s="23"/>
      <c r="N12" s="23" t="s">
        <v>281</v>
      </c>
      <c r="O12" s="23"/>
      <c r="P12" s="23"/>
      <c r="Q12" s="23"/>
      <c r="R12" s="46" t="s">
        <v>246</v>
      </c>
    </row>
    <row r="13" spans="1:18" s="29" customFormat="1" ht="10.199999999999999">
      <c r="A13" s="25">
        <f>SUMPRODUCT(1/COUNTIF($B$3:B13,$B$3:B13))</f>
        <v>5.9999999999999991</v>
      </c>
      <c r="B13" s="26" t="s">
        <v>45</v>
      </c>
      <c r="C13" s="26" t="s">
        <v>46</v>
      </c>
      <c r="D13" s="26">
        <f>SUMPRODUCT(1/COUNTIF($E$3:E13,$E$3:E13))</f>
        <v>5.9999999999999991</v>
      </c>
      <c r="E13" s="26" t="s">
        <v>47</v>
      </c>
      <c r="F13" s="26" t="s">
        <v>48</v>
      </c>
      <c r="G13" s="26" t="s">
        <v>49</v>
      </c>
      <c r="H13" s="26"/>
      <c r="I13" s="26" t="s">
        <v>50</v>
      </c>
      <c r="J13" s="27" t="s">
        <v>51</v>
      </c>
      <c r="K13" s="26" t="s">
        <v>41</v>
      </c>
      <c r="L13" s="24" t="s">
        <v>275</v>
      </c>
      <c r="M13" s="28"/>
      <c r="N13" s="28" t="s">
        <v>282</v>
      </c>
      <c r="O13" s="28" t="s">
        <v>283</v>
      </c>
      <c r="P13" s="28" t="s">
        <v>272</v>
      </c>
      <c r="Q13" s="28"/>
      <c r="R13" s="47" t="s">
        <v>247</v>
      </c>
    </row>
    <row r="14" spans="1:18" ht="10.199999999999999">
      <c r="A14" s="19">
        <f>SUMPRODUCT(1/COUNTIF($B$3:B14,$B$3:B14))</f>
        <v>6.9999999999999991</v>
      </c>
      <c r="B14" s="20" t="s">
        <v>366</v>
      </c>
      <c r="C14" s="20" t="s">
        <v>52</v>
      </c>
      <c r="D14" s="20">
        <f>SUMPRODUCT(1/COUNTIF($E$3:E14,$E$3:E14))</f>
        <v>6.9999999999999991</v>
      </c>
      <c r="E14" s="20" t="s">
        <v>367</v>
      </c>
      <c r="F14" s="20" t="s">
        <v>53</v>
      </c>
      <c r="G14" s="20" t="s">
        <v>368</v>
      </c>
      <c r="H14" s="20"/>
      <c r="I14" s="20" t="s">
        <v>54</v>
      </c>
      <c r="J14" s="21" t="s">
        <v>55</v>
      </c>
      <c r="K14" s="20" t="s">
        <v>41</v>
      </c>
      <c r="L14" s="24" t="s">
        <v>275</v>
      </c>
      <c r="M14" s="23"/>
      <c r="N14" s="23" t="s">
        <v>282</v>
      </c>
      <c r="O14" s="23" t="s">
        <v>284</v>
      </c>
      <c r="P14" s="23" t="s">
        <v>272</v>
      </c>
      <c r="Q14" s="23" t="s">
        <v>275</v>
      </c>
      <c r="R14" s="46" t="s">
        <v>248</v>
      </c>
    </row>
    <row r="15" spans="1:18" ht="10.199999999999999">
      <c r="A15" s="19">
        <f>SUMPRODUCT(1/COUNTIF($B$3:B15,$B$3:B15))</f>
        <v>6.9999999999999991</v>
      </c>
      <c r="B15" s="20" t="s">
        <v>366</v>
      </c>
      <c r="C15" s="20" t="s">
        <v>52</v>
      </c>
      <c r="D15" s="20">
        <f>SUMPRODUCT(1/COUNTIF($E$3:E15,$E$3:E15))</f>
        <v>6.9999999999999991</v>
      </c>
      <c r="E15" s="20" t="s">
        <v>367</v>
      </c>
      <c r="F15" s="20" t="s">
        <v>53</v>
      </c>
      <c r="G15" s="20" t="s">
        <v>369</v>
      </c>
      <c r="H15" s="20"/>
      <c r="I15" s="20" t="s">
        <v>57</v>
      </c>
      <c r="J15" s="21" t="s">
        <v>58</v>
      </c>
      <c r="K15" s="20" t="s">
        <v>41</v>
      </c>
      <c r="L15" s="24" t="s">
        <v>275</v>
      </c>
      <c r="M15" s="23"/>
      <c r="N15" s="23" t="s">
        <v>282</v>
      </c>
      <c r="O15" s="23" t="s">
        <v>284</v>
      </c>
      <c r="P15" s="23" t="s">
        <v>272</v>
      </c>
      <c r="Q15" s="23" t="s">
        <v>275</v>
      </c>
      <c r="R15" s="46" t="s">
        <v>245</v>
      </c>
    </row>
    <row r="16" spans="1:18" ht="10.199999999999999">
      <c r="A16" s="19">
        <f>SUMPRODUCT(1/COUNTIF($B$3:B16,$B$3:B16))</f>
        <v>6.9999999999999982</v>
      </c>
      <c r="B16" s="20" t="s">
        <v>366</v>
      </c>
      <c r="C16" s="20" t="s">
        <v>52</v>
      </c>
      <c r="D16" s="20">
        <f>SUMPRODUCT(1/COUNTIF($E$3:E16,$E$3:E16))</f>
        <v>6.9999999999999982</v>
      </c>
      <c r="E16" s="20" t="s">
        <v>367</v>
      </c>
      <c r="F16" s="20" t="s">
        <v>53</v>
      </c>
      <c r="G16" s="20" t="s">
        <v>370</v>
      </c>
      <c r="H16" s="20"/>
      <c r="I16" s="20" t="s">
        <v>59</v>
      </c>
      <c r="J16" s="21" t="s">
        <v>60</v>
      </c>
      <c r="K16" s="20" t="s">
        <v>41</v>
      </c>
      <c r="L16" s="24" t="s">
        <v>275</v>
      </c>
      <c r="M16" s="23"/>
      <c r="N16" s="23" t="s">
        <v>276</v>
      </c>
      <c r="O16" s="23" t="s">
        <v>285</v>
      </c>
      <c r="P16" s="23" t="s">
        <v>272</v>
      </c>
      <c r="Q16" s="23" t="s">
        <v>275</v>
      </c>
      <c r="R16" s="46" t="s">
        <v>245</v>
      </c>
    </row>
    <row r="17" spans="1:18" ht="10.199999999999999">
      <c r="A17" s="19">
        <f>SUMPRODUCT(1/COUNTIF($B$3:B17,$B$3:B17))</f>
        <v>6.9999999999999991</v>
      </c>
      <c r="B17" s="20" t="s">
        <v>366</v>
      </c>
      <c r="C17" s="20" t="s">
        <v>52</v>
      </c>
      <c r="D17" s="20">
        <f>SUMPRODUCT(1/COUNTIF($E$3:E17,$E$3:E17))</f>
        <v>6.9999999999999991</v>
      </c>
      <c r="E17" s="20" t="s">
        <v>367</v>
      </c>
      <c r="F17" s="20" t="s">
        <v>53</v>
      </c>
      <c r="G17" s="20" t="s">
        <v>371</v>
      </c>
      <c r="H17" s="20"/>
      <c r="I17" s="20" t="s">
        <v>61</v>
      </c>
      <c r="J17" s="21" t="s">
        <v>58</v>
      </c>
      <c r="K17" s="20" t="s">
        <v>41</v>
      </c>
      <c r="L17" s="24" t="s">
        <v>275</v>
      </c>
      <c r="M17" s="23"/>
      <c r="N17" s="23" t="s">
        <v>270</v>
      </c>
      <c r="O17" s="23"/>
      <c r="P17" s="23"/>
      <c r="Q17" s="23" t="s">
        <v>275</v>
      </c>
      <c r="R17" s="46" t="s">
        <v>245</v>
      </c>
    </row>
    <row r="18" spans="1:18" ht="10.199999999999999">
      <c r="A18" s="19">
        <f>SUMPRODUCT(1/COUNTIF($B$3:B18,$B$3:B18))</f>
        <v>7</v>
      </c>
      <c r="B18" s="20" t="s">
        <v>366</v>
      </c>
      <c r="C18" s="20" t="s">
        <v>52</v>
      </c>
      <c r="D18" s="20">
        <f>SUMPRODUCT(1/COUNTIF($E$3:E18,$E$3:E18))</f>
        <v>7</v>
      </c>
      <c r="E18" s="20" t="s">
        <v>367</v>
      </c>
      <c r="F18" s="20" t="s">
        <v>53</v>
      </c>
      <c r="G18" s="20" t="s">
        <v>372</v>
      </c>
      <c r="H18" s="20"/>
      <c r="I18" s="20" t="s">
        <v>62</v>
      </c>
      <c r="J18" s="21" t="s">
        <v>63</v>
      </c>
      <c r="K18" s="20" t="s">
        <v>41</v>
      </c>
      <c r="L18" s="24" t="s">
        <v>275</v>
      </c>
      <c r="M18" s="23"/>
      <c r="N18" s="23" t="s">
        <v>282</v>
      </c>
      <c r="O18" s="23" t="s">
        <v>286</v>
      </c>
      <c r="P18" s="23" t="s">
        <v>272</v>
      </c>
      <c r="Q18" s="23" t="s">
        <v>275</v>
      </c>
      <c r="R18" s="46" t="s">
        <v>245</v>
      </c>
    </row>
    <row r="19" spans="1:18" s="1" customFormat="1" ht="21.6" hidden="1">
      <c r="A19" s="6">
        <f>SUMPRODUCT(1/COUNTIF($B$3:B19,$B$3:B19))</f>
        <v>7.0000000000000009</v>
      </c>
      <c r="B19" s="2" t="s">
        <v>314</v>
      </c>
      <c r="C19" s="2" t="s">
        <v>52</v>
      </c>
      <c r="D19" s="2">
        <f>SUMPRODUCT(1/COUNTIF($E$3:E19,$E$3:E19))</f>
        <v>8</v>
      </c>
      <c r="E19" s="2" t="s">
        <v>315</v>
      </c>
      <c r="F19" s="2" t="s">
        <v>64</v>
      </c>
      <c r="G19" s="2" t="s">
        <v>333</v>
      </c>
      <c r="H19" s="2"/>
      <c r="I19" s="2" t="s">
        <v>65</v>
      </c>
      <c r="J19" s="2" t="s">
        <v>66</v>
      </c>
      <c r="K19" s="2" t="s">
        <v>41</v>
      </c>
      <c r="L19" s="3"/>
      <c r="M19" s="4"/>
      <c r="N19" s="4" t="s">
        <v>270</v>
      </c>
      <c r="O19" s="4"/>
      <c r="P19" s="4"/>
      <c r="Q19" s="4" t="s">
        <v>275</v>
      </c>
      <c r="R19" s="7" t="s">
        <v>67</v>
      </c>
    </row>
    <row r="20" spans="1:18" ht="19.2">
      <c r="A20" s="19">
        <f>SUMPRODUCT(1/COUNTIF($B$3:B20,$B$3:B20))</f>
        <v>7.0000000000000018</v>
      </c>
      <c r="B20" s="20" t="s">
        <v>366</v>
      </c>
      <c r="C20" s="20" t="s">
        <v>52</v>
      </c>
      <c r="D20" s="20">
        <f>SUMPRODUCT(1/COUNTIF($E$3:E20,$E$3:E20))</f>
        <v>8</v>
      </c>
      <c r="E20" s="20" t="s">
        <v>373</v>
      </c>
      <c r="F20" s="20" t="s">
        <v>64</v>
      </c>
      <c r="G20" s="20" t="s">
        <v>374</v>
      </c>
      <c r="H20" s="20"/>
      <c r="I20" s="20" t="s">
        <v>68</v>
      </c>
      <c r="J20" s="21" t="s">
        <v>69</v>
      </c>
      <c r="K20" s="20" t="s">
        <v>41</v>
      </c>
      <c r="L20" s="22"/>
      <c r="M20" s="23"/>
      <c r="N20" s="23" t="s">
        <v>270</v>
      </c>
      <c r="O20" s="23"/>
      <c r="P20" s="23" t="s">
        <v>272</v>
      </c>
      <c r="Q20" s="23" t="s">
        <v>275</v>
      </c>
      <c r="R20" s="46" t="s">
        <v>249</v>
      </c>
    </row>
    <row r="21" spans="1:18" ht="10.199999999999999">
      <c r="A21" s="19">
        <f>SUMPRODUCT(1/COUNTIF($B$3:B21,$B$3:B21))</f>
        <v>6.9999999999999991</v>
      </c>
      <c r="B21" s="20" t="s">
        <v>366</v>
      </c>
      <c r="C21" s="20" t="s">
        <v>52</v>
      </c>
      <c r="D21" s="20">
        <f>SUMPRODUCT(1/COUNTIF($E$3:E21,$E$3:E21))</f>
        <v>9</v>
      </c>
      <c r="E21" s="20" t="s">
        <v>375</v>
      </c>
      <c r="F21" s="20" t="s">
        <v>70</v>
      </c>
      <c r="G21" s="20" t="s">
        <v>376</v>
      </c>
      <c r="H21" s="20" t="s">
        <v>377</v>
      </c>
      <c r="I21" s="20" t="s">
        <v>71</v>
      </c>
      <c r="J21" s="21" t="s">
        <v>72</v>
      </c>
      <c r="K21" s="20" t="s">
        <v>41</v>
      </c>
      <c r="L21" s="22"/>
      <c r="M21" s="23"/>
      <c r="N21" s="23" t="s">
        <v>281</v>
      </c>
      <c r="O21" s="23"/>
      <c r="P21" s="23"/>
      <c r="Q21" s="23" t="s">
        <v>275</v>
      </c>
      <c r="R21" s="46" t="s">
        <v>245</v>
      </c>
    </row>
    <row r="22" spans="1:18" ht="10.199999999999999">
      <c r="A22" s="19">
        <f>SUMPRODUCT(1/COUNTIF($B$3:B22,$B$3:B22))</f>
        <v>6.9999999999999956</v>
      </c>
      <c r="B22" s="20" t="s">
        <v>366</v>
      </c>
      <c r="C22" s="20" t="s">
        <v>52</v>
      </c>
      <c r="D22" s="20">
        <f>SUMPRODUCT(1/COUNTIF($E$3:E22,$E$3:E22))</f>
        <v>10</v>
      </c>
      <c r="E22" s="20" t="s">
        <v>73</v>
      </c>
      <c r="F22" s="20" t="s">
        <v>74</v>
      </c>
      <c r="G22" s="20" t="s">
        <v>75</v>
      </c>
      <c r="H22" s="20"/>
      <c r="I22" s="20" t="s">
        <v>76</v>
      </c>
      <c r="J22" s="30" t="s">
        <v>343</v>
      </c>
      <c r="K22" s="20" t="s">
        <v>41</v>
      </c>
      <c r="L22" s="31" t="s">
        <v>341</v>
      </c>
      <c r="M22" s="23"/>
      <c r="N22" s="23"/>
      <c r="O22" s="23" t="s">
        <v>287</v>
      </c>
      <c r="P22" s="23"/>
      <c r="Q22" s="23" t="s">
        <v>275</v>
      </c>
      <c r="R22" s="46" t="s">
        <v>245</v>
      </c>
    </row>
    <row r="23" spans="1:18" ht="10.199999999999999">
      <c r="A23" s="19">
        <f>SUMPRODUCT(1/COUNTIF($B$3:B23,$B$3:B23))</f>
        <v>6.9999999999999956</v>
      </c>
      <c r="B23" s="20" t="s">
        <v>366</v>
      </c>
      <c r="C23" s="20" t="s">
        <v>52</v>
      </c>
      <c r="D23" s="20">
        <f>SUMPRODUCT(1/COUNTIF($E$3:E23,$E$3:E23))</f>
        <v>11</v>
      </c>
      <c r="E23" s="20" t="s">
        <v>378</v>
      </c>
      <c r="F23" s="20" t="s">
        <v>77</v>
      </c>
      <c r="G23" s="20" t="s">
        <v>379</v>
      </c>
      <c r="H23" s="20"/>
      <c r="I23" s="20" t="s">
        <v>78</v>
      </c>
      <c r="J23" s="21" t="s">
        <v>69</v>
      </c>
      <c r="K23" s="20" t="s">
        <v>41</v>
      </c>
      <c r="L23" s="32" t="s">
        <v>275</v>
      </c>
      <c r="M23" s="23"/>
      <c r="N23" s="23" t="s">
        <v>276</v>
      </c>
      <c r="O23" s="23" t="s">
        <v>288</v>
      </c>
      <c r="P23" s="23" t="s">
        <v>272</v>
      </c>
      <c r="Q23" s="23" t="s">
        <v>275</v>
      </c>
      <c r="R23" s="46" t="s">
        <v>245</v>
      </c>
    </row>
    <row r="24" spans="1:18" ht="20.399999999999999">
      <c r="A24" s="19">
        <f>SUMPRODUCT(1/COUNTIF($B$3:B24,$B$3:B24))</f>
        <v>6.9999999999999982</v>
      </c>
      <c r="B24" s="20" t="s">
        <v>366</v>
      </c>
      <c r="C24" s="20" t="s">
        <v>52</v>
      </c>
      <c r="D24" s="20">
        <f>SUMPRODUCT(1/COUNTIF($E$3:E24,$E$3:E24))</f>
        <v>12</v>
      </c>
      <c r="E24" s="33" t="s">
        <v>342</v>
      </c>
      <c r="F24" s="20" t="s">
        <v>79</v>
      </c>
      <c r="G24" s="20" t="s">
        <v>380</v>
      </c>
      <c r="H24" s="20" t="s">
        <v>381</v>
      </c>
      <c r="I24" s="20" t="s">
        <v>80</v>
      </c>
      <c r="J24" s="21" t="s">
        <v>81</v>
      </c>
      <c r="K24" s="20" t="s">
        <v>41</v>
      </c>
      <c r="L24" s="22"/>
      <c r="M24" s="23"/>
      <c r="N24" s="23"/>
      <c r="O24" s="23"/>
      <c r="P24" s="23"/>
      <c r="Q24" s="23" t="s">
        <v>275</v>
      </c>
      <c r="R24" s="45" t="s">
        <v>82</v>
      </c>
    </row>
    <row r="25" spans="1:18" ht="10.199999999999999">
      <c r="A25" s="19">
        <f>SUMPRODUCT(1/COUNTIF($B$3:B25,$B$3:B25))</f>
        <v>6.9999999999999956</v>
      </c>
      <c r="B25" s="20" t="s">
        <v>366</v>
      </c>
      <c r="C25" s="20" t="s">
        <v>52</v>
      </c>
      <c r="D25" s="20">
        <f>SUMPRODUCT(1/COUNTIF($E$3:E25,$E$3:E25))</f>
        <v>13</v>
      </c>
      <c r="E25" s="20" t="s">
        <v>382</v>
      </c>
      <c r="F25" s="20" t="s">
        <v>83</v>
      </c>
      <c r="G25" s="20" t="s">
        <v>383</v>
      </c>
      <c r="H25" s="20"/>
      <c r="I25" s="20" t="s">
        <v>84</v>
      </c>
      <c r="J25" s="21" t="s">
        <v>85</v>
      </c>
      <c r="K25" s="20" t="s">
        <v>41</v>
      </c>
      <c r="L25" s="22"/>
      <c r="M25" s="23"/>
      <c r="N25" s="23" t="s">
        <v>281</v>
      </c>
      <c r="O25" s="23"/>
      <c r="P25" s="23"/>
      <c r="Q25" s="23" t="s">
        <v>275</v>
      </c>
      <c r="R25" s="46" t="s">
        <v>250</v>
      </c>
    </row>
    <row r="26" spans="1:18" ht="10.199999999999999">
      <c r="A26" s="19">
        <f>SUMPRODUCT(1/COUNTIF($B$3:B26,$B$3:B26))</f>
        <v>6.9999999999999956</v>
      </c>
      <c r="B26" s="20" t="s">
        <v>366</v>
      </c>
      <c r="C26" s="20" t="s">
        <v>52</v>
      </c>
      <c r="D26" s="20">
        <f>SUMPRODUCT(1/COUNTIF($E$3:E26,$E$3:E26))</f>
        <v>14</v>
      </c>
      <c r="E26" s="20" t="s">
        <v>384</v>
      </c>
      <c r="F26" s="20" t="s">
        <v>86</v>
      </c>
      <c r="G26" s="20" t="s">
        <v>385</v>
      </c>
      <c r="H26" s="20"/>
      <c r="I26" s="20" t="s">
        <v>87</v>
      </c>
      <c r="J26" s="21" t="s">
        <v>69</v>
      </c>
      <c r="K26" s="20" t="s">
        <v>41</v>
      </c>
      <c r="L26" s="22"/>
      <c r="M26" s="23"/>
      <c r="N26" s="23" t="s">
        <v>281</v>
      </c>
      <c r="O26" s="23"/>
      <c r="P26" s="23"/>
      <c r="Q26" s="23" t="s">
        <v>275</v>
      </c>
      <c r="R26" s="46" t="s">
        <v>251</v>
      </c>
    </row>
    <row r="27" spans="1:18" ht="10.199999999999999">
      <c r="A27" s="19">
        <f>SUMPRODUCT(1/COUNTIF($B$3:B27,$B$3:B27))</f>
        <v>6.9999999999999956</v>
      </c>
      <c r="B27" s="20" t="s">
        <v>366</v>
      </c>
      <c r="C27" s="20" t="s">
        <v>52</v>
      </c>
      <c r="D27" s="20">
        <f>SUMPRODUCT(1/COUNTIF($E$3:E27,$E$3:E27))</f>
        <v>15</v>
      </c>
      <c r="E27" s="20" t="s">
        <v>386</v>
      </c>
      <c r="F27" s="20" t="s">
        <v>88</v>
      </c>
      <c r="G27" s="20" t="s">
        <v>387</v>
      </c>
      <c r="H27" s="20"/>
      <c r="I27" s="20" t="s">
        <v>89</v>
      </c>
      <c r="J27" s="21" t="s">
        <v>90</v>
      </c>
      <c r="K27" s="20" t="s">
        <v>41</v>
      </c>
      <c r="L27" s="22"/>
      <c r="M27" s="23"/>
      <c r="N27" s="23" t="s">
        <v>281</v>
      </c>
      <c r="O27" s="23"/>
      <c r="P27" s="23"/>
      <c r="Q27" s="23" t="s">
        <v>275</v>
      </c>
      <c r="R27" s="46" t="s">
        <v>252</v>
      </c>
    </row>
    <row r="28" spans="1:18" ht="10.199999999999999">
      <c r="A28" s="19">
        <f>SUMPRODUCT(1/COUNTIF($B$3:B28,$B$3:B28))</f>
        <v>6.9999999999999956</v>
      </c>
      <c r="B28" s="20" t="s">
        <v>366</v>
      </c>
      <c r="C28" s="20" t="s">
        <v>52</v>
      </c>
      <c r="D28" s="20">
        <f>SUMPRODUCT(1/COUNTIF($E$3:E28,$E$3:E28))</f>
        <v>16</v>
      </c>
      <c r="E28" s="20" t="s">
        <v>388</v>
      </c>
      <c r="F28" s="20" t="s">
        <v>91</v>
      </c>
      <c r="G28" s="20" t="s">
        <v>389</v>
      </c>
      <c r="H28" s="20"/>
      <c r="I28" s="20" t="s">
        <v>92</v>
      </c>
      <c r="J28" s="21" t="s">
        <v>93</v>
      </c>
      <c r="K28" s="20" t="s">
        <v>41</v>
      </c>
      <c r="L28" s="22"/>
      <c r="M28" s="23"/>
      <c r="N28" s="23"/>
      <c r="O28" s="23"/>
      <c r="P28" s="23"/>
      <c r="Q28" s="23" t="s">
        <v>275</v>
      </c>
      <c r="R28" s="46" t="s">
        <v>253</v>
      </c>
    </row>
    <row r="29" spans="1:18" ht="10.199999999999999">
      <c r="A29" s="19">
        <f>SUMPRODUCT(1/COUNTIF($B$3:B29,$B$3:B29))</f>
        <v>6.9999999999999991</v>
      </c>
      <c r="B29" s="20" t="s">
        <v>366</v>
      </c>
      <c r="C29" s="20" t="s">
        <v>52</v>
      </c>
      <c r="D29" s="20">
        <f>SUMPRODUCT(1/COUNTIF($E$3:E29,$E$3:E29))</f>
        <v>16</v>
      </c>
      <c r="E29" s="20" t="s">
        <v>388</v>
      </c>
      <c r="F29" s="20" t="s">
        <v>91</v>
      </c>
      <c r="G29" s="20" t="s">
        <v>390</v>
      </c>
      <c r="H29" s="20"/>
      <c r="I29" s="20" t="s">
        <v>94</v>
      </c>
      <c r="J29" s="21" t="s">
        <v>95</v>
      </c>
      <c r="K29" s="20" t="s">
        <v>41</v>
      </c>
      <c r="L29" s="22"/>
      <c r="M29" s="23"/>
      <c r="N29" s="23" t="s">
        <v>270</v>
      </c>
      <c r="O29" s="23"/>
      <c r="P29" s="23" t="s">
        <v>272</v>
      </c>
      <c r="Q29" s="23"/>
      <c r="R29" s="46" t="s">
        <v>245</v>
      </c>
    </row>
    <row r="30" spans="1:18" ht="10.199999999999999">
      <c r="A30" s="19">
        <f>SUMPRODUCT(1/COUNTIF($B$3:B30,$B$3:B30))</f>
        <v>6.9999999999999956</v>
      </c>
      <c r="B30" s="20" t="s">
        <v>366</v>
      </c>
      <c r="C30" s="20" t="s">
        <v>52</v>
      </c>
      <c r="D30" s="20">
        <f>SUMPRODUCT(1/COUNTIF($E$3:E30,$E$3:E30))</f>
        <v>17</v>
      </c>
      <c r="E30" s="20" t="s">
        <v>391</v>
      </c>
      <c r="F30" s="20" t="s">
        <v>96</v>
      </c>
      <c r="G30" s="20" t="s">
        <v>392</v>
      </c>
      <c r="H30" s="20"/>
      <c r="I30" s="20" t="s">
        <v>97</v>
      </c>
      <c r="J30" s="21" t="s">
        <v>98</v>
      </c>
      <c r="K30" s="20" t="s">
        <v>41</v>
      </c>
      <c r="L30" s="22"/>
      <c r="M30" s="23"/>
      <c r="N30" s="23" t="s">
        <v>281</v>
      </c>
      <c r="O30" s="23"/>
      <c r="P30" s="23"/>
      <c r="Q30" s="23" t="s">
        <v>275</v>
      </c>
      <c r="R30" s="46" t="s">
        <v>254</v>
      </c>
    </row>
    <row r="31" spans="1:18" s="1" customFormat="1" ht="21.6" hidden="1">
      <c r="A31" s="6">
        <f>SUMPRODUCT(1/COUNTIF($B$3:B31,$B$3:B31))</f>
        <v>6.9999999999999956</v>
      </c>
      <c r="B31" s="2" t="s">
        <v>314</v>
      </c>
      <c r="C31" s="2" t="s">
        <v>52</v>
      </c>
      <c r="D31" s="2">
        <f>SUMPRODUCT(1/COUNTIF($E$3:E31,$E$3:E31))</f>
        <v>17</v>
      </c>
      <c r="E31" s="2" t="s">
        <v>316</v>
      </c>
      <c r="F31" s="2" t="s">
        <v>96</v>
      </c>
      <c r="G31" s="2" t="s">
        <v>317</v>
      </c>
      <c r="H31" s="2"/>
      <c r="I31" s="2" t="s">
        <v>99</v>
      </c>
      <c r="J31" s="2" t="s">
        <v>100</v>
      </c>
      <c r="K31" s="2" t="s">
        <v>41</v>
      </c>
      <c r="L31" s="3"/>
      <c r="M31" s="4"/>
      <c r="N31" s="4" t="s">
        <v>276</v>
      </c>
      <c r="O31" s="4"/>
      <c r="P31" s="4"/>
      <c r="Q31" s="4" t="s">
        <v>275</v>
      </c>
      <c r="R31" s="8" t="s">
        <v>22</v>
      </c>
    </row>
    <row r="32" spans="1:18" ht="10.199999999999999">
      <c r="A32" s="19">
        <f>SUMPRODUCT(1/COUNTIF($B$3:B32,$B$3:B32))</f>
        <v>6.9999999999999938</v>
      </c>
      <c r="B32" s="20" t="s">
        <v>366</v>
      </c>
      <c r="C32" s="20" t="s">
        <v>52</v>
      </c>
      <c r="D32" s="20">
        <f>SUMPRODUCT(1/COUNTIF($E$3:E32,$E$3:E32))</f>
        <v>16.999999999999996</v>
      </c>
      <c r="E32" s="20" t="s">
        <v>391</v>
      </c>
      <c r="F32" s="20" t="s">
        <v>96</v>
      </c>
      <c r="G32" s="20" t="s">
        <v>393</v>
      </c>
      <c r="H32" s="20"/>
      <c r="I32" s="20" t="s">
        <v>101</v>
      </c>
      <c r="J32" s="21" t="s">
        <v>102</v>
      </c>
      <c r="K32" s="20" t="s">
        <v>41</v>
      </c>
      <c r="L32" s="22"/>
      <c r="M32" s="23"/>
      <c r="N32" s="23"/>
      <c r="O32" s="23"/>
      <c r="P32" s="23"/>
      <c r="Q32" s="23" t="s">
        <v>275</v>
      </c>
      <c r="R32" s="46" t="s">
        <v>56</v>
      </c>
    </row>
    <row r="33" spans="1:18" ht="10.199999999999999">
      <c r="A33" s="19">
        <f>SUMPRODUCT(1/COUNTIF($B$3:B33,$B$3:B33))</f>
        <v>6.9999999999999956</v>
      </c>
      <c r="B33" s="20" t="s">
        <v>366</v>
      </c>
      <c r="C33" s="20" t="s">
        <v>52</v>
      </c>
      <c r="D33" s="20">
        <f>SUMPRODUCT(1/COUNTIF($E$3:E33,$E$3:E33))</f>
        <v>17.999999999999996</v>
      </c>
      <c r="E33" s="20" t="s">
        <v>394</v>
      </c>
      <c r="F33" s="20" t="s">
        <v>103</v>
      </c>
      <c r="G33" s="20" t="s">
        <v>395</v>
      </c>
      <c r="H33" s="20"/>
      <c r="I33" s="20" t="s">
        <v>104</v>
      </c>
      <c r="J33" s="21" t="s">
        <v>105</v>
      </c>
      <c r="K33" s="20" t="s">
        <v>41</v>
      </c>
      <c r="L33" s="22"/>
      <c r="M33" s="23"/>
      <c r="N33" s="23"/>
      <c r="O33" s="23"/>
      <c r="P33" s="23"/>
      <c r="Q33" s="23" t="s">
        <v>275</v>
      </c>
      <c r="R33" s="46" t="s">
        <v>246</v>
      </c>
    </row>
    <row r="34" spans="1:18" s="1" customFormat="1" ht="21.6" hidden="1">
      <c r="A34" s="6">
        <f>SUMPRODUCT(1/COUNTIF($B$3:B34,$B$3:B34))</f>
        <v>7.9999999999999956</v>
      </c>
      <c r="B34" s="2" t="s">
        <v>106</v>
      </c>
      <c r="C34" s="2" t="s">
        <v>107</v>
      </c>
      <c r="D34" s="2">
        <f>SUMPRODUCT(1/COUNTIF($E$3:E34,$E$3:E34))</f>
        <v>18.999999999999996</v>
      </c>
      <c r="E34" s="2" t="s">
        <v>108</v>
      </c>
      <c r="F34" s="2" t="s">
        <v>109</v>
      </c>
      <c r="G34" s="2" t="s">
        <v>110</v>
      </c>
      <c r="H34" s="2"/>
      <c r="I34" s="2" t="s">
        <v>111</v>
      </c>
      <c r="J34" s="2" t="s">
        <v>112</v>
      </c>
      <c r="K34" s="2" t="s">
        <v>41</v>
      </c>
      <c r="L34" s="5" t="s">
        <v>275</v>
      </c>
      <c r="M34" s="4"/>
      <c r="N34" s="4"/>
      <c r="O34" s="4"/>
      <c r="P34" s="4"/>
      <c r="Q34" s="4"/>
      <c r="R34" s="8" t="s">
        <v>255</v>
      </c>
    </row>
    <row r="35" spans="1:18" s="1" customFormat="1" ht="21.6" hidden="1">
      <c r="A35" s="6">
        <f>SUMPRODUCT(1/COUNTIF($B$3:B35,$B$3:B35))</f>
        <v>7.9999999999999956</v>
      </c>
      <c r="B35" s="2" t="s">
        <v>106</v>
      </c>
      <c r="C35" s="2" t="s">
        <v>107</v>
      </c>
      <c r="D35" s="2">
        <f>SUMPRODUCT(1/COUNTIF($E$3:E35,$E$3:E35))</f>
        <v>18.999999999999996</v>
      </c>
      <c r="E35" s="2" t="s">
        <v>108</v>
      </c>
      <c r="F35" s="2" t="s">
        <v>109</v>
      </c>
      <c r="G35" s="2" t="s">
        <v>113</v>
      </c>
      <c r="H35" s="2"/>
      <c r="I35" s="2" t="s">
        <v>114</v>
      </c>
      <c r="J35" s="2" t="s">
        <v>115</v>
      </c>
      <c r="K35" s="2" t="s">
        <v>41</v>
      </c>
      <c r="L35" s="5" t="s">
        <v>275</v>
      </c>
      <c r="M35" s="4"/>
      <c r="N35" s="4" t="s">
        <v>281</v>
      </c>
      <c r="O35" s="4"/>
      <c r="P35" s="4"/>
      <c r="Q35" s="4"/>
      <c r="R35" s="8" t="s">
        <v>255</v>
      </c>
    </row>
    <row r="36" spans="1:18" s="35" customFormat="1" ht="10.199999999999999">
      <c r="A36" s="25">
        <f>SUMPRODUCT(1/COUNTIF($B$4:B36,$B$4:B36))</f>
        <v>7.9999999999999947</v>
      </c>
      <c r="B36" s="26" t="s">
        <v>396</v>
      </c>
      <c r="C36" s="26" t="s">
        <v>107</v>
      </c>
      <c r="D36" s="26">
        <f>SUMPRODUCT(1/COUNTIF($E$4:E36,$E$4:E36))</f>
        <v>18.999999999999993</v>
      </c>
      <c r="E36" s="26" t="s">
        <v>397</v>
      </c>
      <c r="F36" s="34" t="s">
        <v>241</v>
      </c>
      <c r="G36" s="33" t="s">
        <v>242</v>
      </c>
      <c r="H36" s="26"/>
      <c r="I36" s="26" t="s">
        <v>243</v>
      </c>
      <c r="J36" s="27" t="s">
        <v>244</v>
      </c>
      <c r="K36" s="20" t="s">
        <v>41</v>
      </c>
      <c r="L36" s="24" t="s">
        <v>275</v>
      </c>
      <c r="M36" s="24"/>
      <c r="N36" s="24" t="s">
        <v>281</v>
      </c>
      <c r="O36" s="24"/>
      <c r="P36" s="24"/>
      <c r="Q36" s="24"/>
      <c r="R36" s="48" t="s">
        <v>246</v>
      </c>
    </row>
    <row r="37" spans="1:18" ht="10.199999999999999">
      <c r="A37" s="19">
        <f>SUMPRODUCT(1/COUNTIF($B$3:B37,$B$3:B37))</f>
        <v>7.9999999999999956</v>
      </c>
      <c r="B37" s="20" t="s">
        <v>106</v>
      </c>
      <c r="C37" s="20" t="s">
        <v>107</v>
      </c>
      <c r="D37" s="20">
        <f>SUMPRODUCT(1/COUNTIF($E$3:E37,$E$3:E37))</f>
        <v>18.999999999999996</v>
      </c>
      <c r="E37" s="20" t="s">
        <v>108</v>
      </c>
      <c r="F37" s="20" t="s">
        <v>109</v>
      </c>
      <c r="G37" s="20" t="s">
        <v>116</v>
      </c>
      <c r="H37" s="20"/>
      <c r="I37" s="20" t="s">
        <v>117</v>
      </c>
      <c r="J37" s="21" t="s">
        <v>118</v>
      </c>
      <c r="K37" s="20" t="s">
        <v>41</v>
      </c>
      <c r="L37" s="22"/>
      <c r="M37" s="23"/>
      <c r="N37" s="23" t="s">
        <v>281</v>
      </c>
      <c r="O37" s="23"/>
      <c r="P37" s="23"/>
      <c r="Q37" s="23"/>
      <c r="R37" s="46" t="s">
        <v>256</v>
      </c>
    </row>
    <row r="38" spans="1:18" ht="10.199999999999999">
      <c r="A38" s="19">
        <f>SUMPRODUCT(1/COUNTIF($B$3:B38,$B$3:B38))</f>
        <v>7.9999999999999964</v>
      </c>
      <c r="B38" s="20" t="s">
        <v>398</v>
      </c>
      <c r="C38" s="20" t="s">
        <v>107</v>
      </c>
      <c r="D38" s="20">
        <f>SUMPRODUCT(1/COUNTIF($E$3:E38,$E$3:E38))</f>
        <v>18.999999999999993</v>
      </c>
      <c r="E38" s="20" t="s">
        <v>399</v>
      </c>
      <c r="F38" s="20" t="s">
        <v>109</v>
      </c>
      <c r="G38" s="20" t="s">
        <v>400</v>
      </c>
      <c r="H38" s="20"/>
      <c r="I38" s="20" t="s">
        <v>119</v>
      </c>
      <c r="J38" s="21" t="s">
        <v>120</v>
      </c>
      <c r="K38" s="20" t="s">
        <v>41</v>
      </c>
      <c r="L38" s="24" t="s">
        <v>275</v>
      </c>
      <c r="M38" s="23"/>
      <c r="N38" s="23" t="s">
        <v>276</v>
      </c>
      <c r="O38" s="23" t="s">
        <v>289</v>
      </c>
      <c r="P38" s="23" t="s">
        <v>272</v>
      </c>
      <c r="Q38" s="23"/>
      <c r="R38" s="46" t="s">
        <v>256</v>
      </c>
    </row>
    <row r="39" spans="1:18" s="1" customFormat="1" ht="21.6" hidden="1">
      <c r="A39" s="6">
        <f>SUMPRODUCT(1/COUNTIF($B$3:B39,$B$3:B39))</f>
        <v>7.9999999999999973</v>
      </c>
      <c r="B39" s="2" t="s">
        <v>106</v>
      </c>
      <c r="C39" s="2" t="s">
        <v>107</v>
      </c>
      <c r="D39" s="2">
        <f>SUMPRODUCT(1/COUNTIF($E$3:E39,$E$3:E39))</f>
        <v>19.999999999999993</v>
      </c>
      <c r="E39" s="2" t="s">
        <v>121</v>
      </c>
      <c r="F39" s="2" t="s">
        <v>122</v>
      </c>
      <c r="G39" s="2" t="s">
        <v>123</v>
      </c>
      <c r="H39" s="2"/>
      <c r="I39" s="2" t="s">
        <v>124</v>
      </c>
      <c r="J39" s="2" t="s">
        <v>125</v>
      </c>
      <c r="K39" s="2" t="s">
        <v>41</v>
      </c>
      <c r="L39" s="5" t="s">
        <v>275</v>
      </c>
      <c r="M39" s="4"/>
      <c r="N39" s="4"/>
      <c r="O39" s="4"/>
      <c r="P39" s="4"/>
      <c r="Q39" s="4"/>
      <c r="R39" s="8" t="s">
        <v>257</v>
      </c>
    </row>
    <row r="40" spans="1:18" ht="10.199999999999999">
      <c r="A40" s="19">
        <f>SUMPRODUCT(1/COUNTIF($B$3:B40,$B$3:B40))</f>
        <v>8.9999999999999964</v>
      </c>
      <c r="B40" s="20" t="s">
        <v>401</v>
      </c>
      <c r="C40" s="20" t="s">
        <v>126</v>
      </c>
      <c r="D40" s="20">
        <f>SUMPRODUCT(1/COUNTIF($E$3:E40,$E$3:E40))</f>
        <v>20.999999999999993</v>
      </c>
      <c r="E40" s="20" t="s">
        <v>402</v>
      </c>
      <c r="F40" s="20" t="s">
        <v>127</v>
      </c>
      <c r="G40" s="20" t="s">
        <v>403</v>
      </c>
      <c r="H40" s="20"/>
      <c r="I40" s="20" t="s">
        <v>128</v>
      </c>
      <c r="J40" s="21" t="s">
        <v>66</v>
      </c>
      <c r="K40" s="20" t="s">
        <v>41</v>
      </c>
      <c r="L40" s="22"/>
      <c r="M40" s="23" t="s">
        <v>272</v>
      </c>
      <c r="N40" s="23" t="s">
        <v>281</v>
      </c>
      <c r="O40" s="23"/>
      <c r="P40" s="23"/>
      <c r="Q40" s="23"/>
      <c r="R40" s="46" t="s">
        <v>245</v>
      </c>
    </row>
    <row r="41" spans="1:18" ht="10.199999999999999">
      <c r="A41" s="19">
        <f>SUMPRODUCT(1/COUNTIF($B$3:B41,$B$3:B41))</f>
        <v>9.9999999999999964</v>
      </c>
      <c r="B41" s="20" t="s">
        <v>129</v>
      </c>
      <c r="C41" s="20" t="s">
        <v>130</v>
      </c>
      <c r="D41" s="20">
        <f>SUMPRODUCT(1/COUNTIF($E$3:E41,$E$3:E41))</f>
        <v>21.999999999999993</v>
      </c>
      <c r="E41" s="20" t="s">
        <v>131</v>
      </c>
      <c r="F41" s="20" t="s">
        <v>132</v>
      </c>
      <c r="G41" s="20" t="s">
        <v>133</v>
      </c>
      <c r="H41" s="20"/>
      <c r="I41" s="20" t="s">
        <v>134</v>
      </c>
      <c r="J41" s="21" t="s">
        <v>135</v>
      </c>
      <c r="K41" s="20" t="s">
        <v>41</v>
      </c>
      <c r="L41" s="24" t="s">
        <v>275</v>
      </c>
      <c r="M41" s="23" t="s">
        <v>272</v>
      </c>
      <c r="N41" s="23" t="s">
        <v>281</v>
      </c>
      <c r="O41" s="23"/>
      <c r="P41" s="23"/>
      <c r="Q41" s="23" t="s">
        <v>275</v>
      </c>
      <c r="R41" s="46" t="s">
        <v>246</v>
      </c>
    </row>
    <row r="42" spans="1:18" ht="10.199999999999999">
      <c r="A42" s="19">
        <f>SUMPRODUCT(1/COUNTIF($B$3:B42,$B$3:B42))</f>
        <v>10.999999999999996</v>
      </c>
      <c r="B42" s="20" t="s">
        <v>136</v>
      </c>
      <c r="C42" s="20" t="s">
        <v>137</v>
      </c>
      <c r="D42" s="20">
        <f>SUMPRODUCT(1/COUNTIF($E$3:E42,$E$3:E42))</f>
        <v>22.999999999999993</v>
      </c>
      <c r="E42" s="20" t="s">
        <v>138</v>
      </c>
      <c r="F42" s="20" t="s">
        <v>139</v>
      </c>
      <c r="G42" s="20" t="s">
        <v>140</v>
      </c>
      <c r="H42" s="20"/>
      <c r="I42" s="20" t="s">
        <v>141</v>
      </c>
      <c r="J42" s="21" t="s">
        <v>142</v>
      </c>
      <c r="K42" s="20" t="s">
        <v>41</v>
      </c>
      <c r="L42" s="22"/>
      <c r="M42" s="23"/>
      <c r="N42" s="23" t="s">
        <v>282</v>
      </c>
      <c r="O42" s="23" t="s">
        <v>271</v>
      </c>
      <c r="P42" s="23" t="s">
        <v>272</v>
      </c>
      <c r="Q42" s="23"/>
      <c r="R42" s="46" t="s">
        <v>245</v>
      </c>
    </row>
    <row r="43" spans="1:18" ht="10.199999999999999">
      <c r="A43" s="19">
        <f>SUMPRODUCT(1/COUNTIF($B$3:B43,$B$3:B43))</f>
        <v>11.999999999999996</v>
      </c>
      <c r="B43" s="20" t="s">
        <v>404</v>
      </c>
      <c r="C43" s="20" t="s">
        <v>143</v>
      </c>
      <c r="D43" s="20">
        <f>SUMPRODUCT(1/COUNTIF($E$3:E43,$E$3:E43))</f>
        <v>23.999999999999993</v>
      </c>
      <c r="E43" s="20" t="s">
        <v>405</v>
      </c>
      <c r="F43" s="20" t="s">
        <v>144</v>
      </c>
      <c r="G43" s="20" t="s">
        <v>406</v>
      </c>
      <c r="H43" s="20"/>
      <c r="I43" s="20" t="s">
        <v>145</v>
      </c>
      <c r="J43" s="21" t="s">
        <v>146</v>
      </c>
      <c r="K43" s="20" t="s">
        <v>41</v>
      </c>
      <c r="L43" s="22"/>
      <c r="M43" s="23"/>
      <c r="N43" s="23" t="s">
        <v>281</v>
      </c>
      <c r="O43" s="23"/>
      <c r="P43" s="23"/>
      <c r="Q43" s="23"/>
      <c r="R43" s="46" t="s">
        <v>258</v>
      </c>
    </row>
    <row r="44" spans="1:18" ht="19.2">
      <c r="A44" s="19">
        <f>SUMPRODUCT(1/COUNTIF($B$3:B44,$B$3:B44))</f>
        <v>12.999999999999996</v>
      </c>
      <c r="B44" s="20" t="s">
        <v>407</v>
      </c>
      <c r="C44" s="20" t="s">
        <v>147</v>
      </c>
      <c r="D44" s="20">
        <f>SUMPRODUCT(1/COUNTIF($E$3:E44,$E$3:E44))</f>
        <v>24.999999999999993</v>
      </c>
      <c r="E44" s="20" t="s">
        <v>408</v>
      </c>
      <c r="F44" s="20" t="s">
        <v>148</v>
      </c>
      <c r="G44" s="20" t="s">
        <v>409</v>
      </c>
      <c r="H44" s="20"/>
      <c r="I44" s="20" t="s">
        <v>149</v>
      </c>
      <c r="J44" s="21" t="s">
        <v>150</v>
      </c>
      <c r="K44" s="20" t="s">
        <v>41</v>
      </c>
      <c r="L44" s="24" t="s">
        <v>275</v>
      </c>
      <c r="M44" s="22"/>
      <c r="N44" s="22" t="s">
        <v>282</v>
      </c>
      <c r="O44" s="36" t="s">
        <v>290</v>
      </c>
      <c r="P44" s="22" t="s">
        <v>272</v>
      </c>
      <c r="Q44" s="22"/>
      <c r="R44" s="46" t="s">
        <v>259</v>
      </c>
    </row>
    <row r="45" spans="1:18" s="1" customFormat="1" ht="21.6" hidden="1">
      <c r="A45" s="6">
        <f>SUMPRODUCT(1/COUNTIF($B$3:B45,$B$3:B45))</f>
        <v>13.999999999999996</v>
      </c>
      <c r="B45" s="2" t="s">
        <v>318</v>
      </c>
      <c r="C45" s="2" t="s">
        <v>151</v>
      </c>
      <c r="D45" s="2">
        <f>SUMPRODUCT(1/COUNTIF($E$3:E45,$E$3:E45))</f>
        <v>25.999999999999993</v>
      </c>
      <c r="E45" s="2" t="s">
        <v>319</v>
      </c>
      <c r="F45" s="2" t="s">
        <v>152</v>
      </c>
      <c r="G45" s="2" t="s">
        <v>334</v>
      </c>
      <c r="H45" s="2"/>
      <c r="I45" s="2" t="s">
        <v>153</v>
      </c>
      <c r="J45" s="2" t="s">
        <v>66</v>
      </c>
      <c r="K45" s="2" t="s">
        <v>41</v>
      </c>
      <c r="L45" s="5" t="s">
        <v>275</v>
      </c>
      <c r="M45" s="4" t="s">
        <v>272</v>
      </c>
      <c r="N45" s="4" t="s">
        <v>282</v>
      </c>
      <c r="O45" s="4"/>
      <c r="P45" s="4" t="s">
        <v>272</v>
      </c>
      <c r="Q45" s="4"/>
      <c r="R45" s="7" t="s">
        <v>154</v>
      </c>
    </row>
    <row r="46" spans="1:18" s="1" customFormat="1" ht="21.6" hidden="1">
      <c r="A46" s="6">
        <f>SUMPRODUCT(1/COUNTIF($B$3:B46,$B$3:B46))</f>
        <v>14.999999999999996</v>
      </c>
      <c r="B46" s="2" t="s">
        <v>320</v>
      </c>
      <c r="C46" s="2" t="s">
        <v>155</v>
      </c>
      <c r="D46" s="2">
        <f>SUMPRODUCT(1/COUNTIF($E$3:E46,$E$3:E46))</f>
        <v>26.999999999999993</v>
      </c>
      <c r="E46" s="2" t="s">
        <v>321</v>
      </c>
      <c r="F46" s="2" t="s">
        <v>156</v>
      </c>
      <c r="G46" s="2" t="s">
        <v>335</v>
      </c>
      <c r="H46" s="2"/>
      <c r="I46" s="2" t="s">
        <v>157</v>
      </c>
      <c r="J46" s="2" t="s">
        <v>158</v>
      </c>
      <c r="K46" s="2" t="s">
        <v>41</v>
      </c>
      <c r="L46" s="5" t="s">
        <v>275</v>
      </c>
      <c r="M46" s="4" t="s">
        <v>272</v>
      </c>
      <c r="N46" s="4" t="s">
        <v>282</v>
      </c>
      <c r="O46" s="4" t="s">
        <v>271</v>
      </c>
      <c r="P46" s="4" t="s">
        <v>272</v>
      </c>
      <c r="Q46" s="4"/>
      <c r="R46" s="7" t="s">
        <v>159</v>
      </c>
    </row>
    <row r="47" spans="1:18" ht="10.199999999999999">
      <c r="A47" s="19">
        <f>SUMPRODUCT(1/COUNTIF($B$3:B47,$B$3:B47))</f>
        <v>14.999999999999996</v>
      </c>
      <c r="B47" s="20" t="s">
        <v>160</v>
      </c>
      <c r="C47" s="20" t="s">
        <v>155</v>
      </c>
      <c r="D47" s="20">
        <f>SUMPRODUCT(1/COUNTIF($E$3:E47,$E$3:E47))</f>
        <v>27.999999999999993</v>
      </c>
      <c r="E47" s="20" t="s">
        <v>161</v>
      </c>
      <c r="F47" s="20" t="s">
        <v>162</v>
      </c>
      <c r="G47" s="20" t="s">
        <v>163</v>
      </c>
      <c r="H47" s="20"/>
      <c r="I47" s="20" t="s">
        <v>164</v>
      </c>
      <c r="J47" s="21" t="s">
        <v>20</v>
      </c>
      <c r="K47" s="20" t="s">
        <v>41</v>
      </c>
      <c r="L47" s="24" t="s">
        <v>275</v>
      </c>
      <c r="M47" s="23" t="s">
        <v>272</v>
      </c>
      <c r="N47" s="23"/>
      <c r="O47" s="23"/>
      <c r="P47" s="23"/>
      <c r="Q47" s="23"/>
      <c r="R47" s="45" t="s">
        <v>165</v>
      </c>
    </row>
    <row r="48" spans="1:18" ht="10.199999999999999">
      <c r="A48" s="19">
        <f>SUMPRODUCT(1/COUNTIF($B$3:B48,$B$3:B48))</f>
        <v>14.999999999999998</v>
      </c>
      <c r="B48" s="20" t="s">
        <v>410</v>
      </c>
      <c r="C48" s="20" t="s">
        <v>155</v>
      </c>
      <c r="D48" s="20">
        <f>SUMPRODUCT(1/COUNTIF($E$3:E48,$E$3:E48))</f>
        <v>28.999999999999993</v>
      </c>
      <c r="E48" s="20" t="s">
        <v>411</v>
      </c>
      <c r="F48" s="20" t="s">
        <v>166</v>
      </c>
      <c r="G48" s="20" t="s">
        <v>412</v>
      </c>
      <c r="H48" s="20"/>
      <c r="I48" s="20" t="s">
        <v>167</v>
      </c>
      <c r="J48" s="21" t="s">
        <v>168</v>
      </c>
      <c r="K48" s="20" t="s">
        <v>41</v>
      </c>
      <c r="L48" s="24" t="s">
        <v>275</v>
      </c>
      <c r="M48" s="23"/>
      <c r="N48" s="23" t="s">
        <v>281</v>
      </c>
      <c r="O48" s="23"/>
      <c r="P48" s="23"/>
      <c r="Q48" s="23"/>
      <c r="R48" s="45" t="s">
        <v>169</v>
      </c>
    </row>
    <row r="49" spans="1:18" ht="19.2">
      <c r="A49" s="19">
        <f>SUMPRODUCT(1/COUNTIF($B$3:B49,$B$3:B49))</f>
        <v>14.999999999999996</v>
      </c>
      <c r="B49" s="20" t="s">
        <v>410</v>
      </c>
      <c r="C49" s="20" t="s">
        <v>155</v>
      </c>
      <c r="D49" s="20">
        <f>SUMPRODUCT(1/COUNTIF($E$3:E49,$E$3:E49))</f>
        <v>29.999999999999993</v>
      </c>
      <c r="E49" s="20" t="s">
        <v>413</v>
      </c>
      <c r="F49" s="20" t="s">
        <v>170</v>
      </c>
      <c r="G49" s="20" t="s">
        <v>414</v>
      </c>
      <c r="H49" s="20"/>
      <c r="I49" s="20" t="s">
        <v>171</v>
      </c>
      <c r="J49" s="21" t="s">
        <v>172</v>
      </c>
      <c r="K49" s="20" t="s">
        <v>4</v>
      </c>
      <c r="L49" s="22"/>
      <c r="M49" s="23"/>
      <c r="N49" s="23" t="s">
        <v>282</v>
      </c>
      <c r="O49" s="23" t="s">
        <v>291</v>
      </c>
      <c r="P49" s="23"/>
      <c r="Q49" s="23"/>
      <c r="R49" s="46" t="s">
        <v>260</v>
      </c>
    </row>
    <row r="50" spans="1:18" s="1" customFormat="1" ht="21.6" hidden="1">
      <c r="A50" s="6">
        <f>SUMPRODUCT(1/COUNTIF($B$3:B50,$B$3:B50))</f>
        <v>14.999999999999993</v>
      </c>
      <c r="B50" s="2" t="s">
        <v>160</v>
      </c>
      <c r="C50" s="2" t="s">
        <v>155</v>
      </c>
      <c r="D50" s="2">
        <f>SUMPRODUCT(1/COUNTIF($E$3:E50,$E$3:E50))</f>
        <v>30.999999999999993</v>
      </c>
      <c r="E50" s="2" t="s">
        <v>173</v>
      </c>
      <c r="F50" s="2" t="s">
        <v>174</v>
      </c>
      <c r="G50" s="2" t="s">
        <v>175</v>
      </c>
      <c r="H50" s="2"/>
      <c r="I50" s="2" t="s">
        <v>176</v>
      </c>
      <c r="J50" s="2" t="s">
        <v>177</v>
      </c>
      <c r="K50" s="2" t="s">
        <v>41</v>
      </c>
      <c r="L50" s="3"/>
      <c r="M50" s="4"/>
      <c r="N50" s="4" t="s">
        <v>282</v>
      </c>
      <c r="O50" s="4" t="s">
        <v>292</v>
      </c>
      <c r="P50" s="4"/>
      <c r="Q50" s="4"/>
      <c r="R50" s="8" t="s">
        <v>261</v>
      </c>
    </row>
    <row r="51" spans="1:18" ht="10.199999999999999">
      <c r="A51" s="19">
        <f>SUMPRODUCT(1/COUNTIF($B$3:B51,$B$3:B51))</f>
        <v>14.999999999999993</v>
      </c>
      <c r="B51" s="20" t="s">
        <v>410</v>
      </c>
      <c r="C51" s="20" t="s">
        <v>155</v>
      </c>
      <c r="D51" s="20">
        <f>SUMPRODUCT(1/COUNTIF($E$3:E51,$E$3:E51))</f>
        <v>31.999999999999993</v>
      </c>
      <c r="E51" s="20" t="s">
        <v>415</v>
      </c>
      <c r="F51" s="20" t="s">
        <v>178</v>
      </c>
      <c r="G51" s="20" t="s">
        <v>416</v>
      </c>
      <c r="H51" s="20"/>
      <c r="I51" s="20" t="s">
        <v>179</v>
      </c>
      <c r="J51" s="21" t="s">
        <v>180</v>
      </c>
      <c r="K51" s="20" t="s">
        <v>41</v>
      </c>
      <c r="L51" s="22"/>
      <c r="M51" s="23"/>
      <c r="N51" s="23" t="s">
        <v>276</v>
      </c>
      <c r="O51" s="23" t="s">
        <v>293</v>
      </c>
      <c r="P51" s="23" t="s">
        <v>272</v>
      </c>
      <c r="Q51" s="23"/>
      <c r="R51" s="46" t="s">
        <v>262</v>
      </c>
    </row>
    <row r="52" spans="1:18" ht="10.199999999999999">
      <c r="A52" s="19">
        <f>SUMPRODUCT(1/COUNTIF($B$3:B52,$B$3:B52))</f>
        <v>14.999999999999993</v>
      </c>
      <c r="B52" s="20" t="s">
        <v>160</v>
      </c>
      <c r="C52" s="20" t="s">
        <v>155</v>
      </c>
      <c r="D52" s="20">
        <f>SUMPRODUCT(1/COUNTIF($E$3:E52,$E$3:E52))</f>
        <v>31.999999999999993</v>
      </c>
      <c r="E52" s="20" t="s">
        <v>181</v>
      </c>
      <c r="F52" s="20" t="s">
        <v>178</v>
      </c>
      <c r="G52" s="20" t="s">
        <v>182</v>
      </c>
      <c r="H52" s="20"/>
      <c r="I52" s="20" t="s">
        <v>183</v>
      </c>
      <c r="J52" s="21" t="s">
        <v>180</v>
      </c>
      <c r="K52" s="20" t="s">
        <v>41</v>
      </c>
      <c r="L52" s="22"/>
      <c r="M52" s="23"/>
      <c r="N52" s="23" t="s">
        <v>294</v>
      </c>
      <c r="O52" s="23" t="s">
        <v>295</v>
      </c>
      <c r="P52" s="23" t="s">
        <v>272</v>
      </c>
      <c r="Q52" s="23"/>
      <c r="R52" s="46" t="s">
        <v>263</v>
      </c>
    </row>
    <row r="53" spans="1:18" ht="10.199999999999999">
      <c r="A53" s="19">
        <f>SUMPRODUCT(1/COUNTIF($B$3:B53,$B$3:B53))</f>
        <v>14.999999999999996</v>
      </c>
      <c r="B53" s="20" t="s">
        <v>160</v>
      </c>
      <c r="C53" s="20" t="s">
        <v>155</v>
      </c>
      <c r="D53" s="20">
        <f>SUMPRODUCT(1/COUNTIF($E$3:E53,$E$3:E53))</f>
        <v>31.999999999999989</v>
      </c>
      <c r="E53" s="20" t="s">
        <v>181</v>
      </c>
      <c r="F53" s="20" t="s">
        <v>178</v>
      </c>
      <c r="G53" s="20" t="s">
        <v>184</v>
      </c>
      <c r="H53" s="20"/>
      <c r="I53" s="20" t="s">
        <v>185</v>
      </c>
      <c r="J53" s="21" t="s">
        <v>186</v>
      </c>
      <c r="K53" s="20" t="s">
        <v>41</v>
      </c>
      <c r="L53" s="22"/>
      <c r="M53" s="23"/>
      <c r="N53" s="23" t="s">
        <v>282</v>
      </c>
      <c r="O53" s="23" t="s">
        <v>295</v>
      </c>
      <c r="P53" s="23" t="s">
        <v>272</v>
      </c>
      <c r="Q53" s="23"/>
      <c r="R53" s="46" t="s">
        <v>187</v>
      </c>
    </row>
    <row r="54" spans="1:18" s="1" customFormat="1" ht="21.6" hidden="1">
      <c r="A54" s="6">
        <f>SUMPRODUCT(1/COUNTIF($B$3:B54,$B$3:B54))</f>
        <v>15.999999999999996</v>
      </c>
      <c r="B54" s="2" t="s">
        <v>322</v>
      </c>
      <c r="C54" s="2" t="s">
        <v>188</v>
      </c>
      <c r="D54" s="2">
        <f>SUMPRODUCT(1/COUNTIF($E$3:E54,$E$3:E54))</f>
        <v>32.999999999999986</v>
      </c>
      <c r="E54" s="2" t="s">
        <v>323</v>
      </c>
      <c r="F54" s="2" t="s">
        <v>189</v>
      </c>
      <c r="G54" s="2" t="s">
        <v>336</v>
      </c>
      <c r="H54" s="2"/>
      <c r="I54" s="2" t="s">
        <v>190</v>
      </c>
      <c r="J54" s="2" t="s">
        <v>191</v>
      </c>
      <c r="K54" s="2" t="s">
        <v>4</v>
      </c>
      <c r="L54" s="5" t="s">
        <v>275</v>
      </c>
      <c r="M54" s="4" t="s">
        <v>272</v>
      </c>
      <c r="N54" s="4" t="s">
        <v>282</v>
      </c>
      <c r="O54" s="4" t="s">
        <v>296</v>
      </c>
      <c r="P54" s="4"/>
      <c r="Q54" s="4"/>
      <c r="R54" s="8" t="s">
        <v>264</v>
      </c>
    </row>
    <row r="55" spans="1:18" s="1" customFormat="1" ht="21.6" hidden="1">
      <c r="A55" s="6">
        <f>SUMPRODUCT(1/COUNTIF($B$3:B55,$B$3:B55))</f>
        <v>15.999999999999996</v>
      </c>
      <c r="B55" s="2" t="s">
        <v>322</v>
      </c>
      <c r="C55" s="2" t="s">
        <v>188</v>
      </c>
      <c r="D55" s="2">
        <f>SUMPRODUCT(1/COUNTIF($E$3:E55,$E$3:E55))</f>
        <v>33.999999999999986</v>
      </c>
      <c r="E55" s="2" t="s">
        <v>324</v>
      </c>
      <c r="F55" s="2" t="s">
        <v>192</v>
      </c>
      <c r="G55" s="2" t="s">
        <v>337</v>
      </c>
      <c r="H55" s="2"/>
      <c r="I55" s="2" t="s">
        <v>193</v>
      </c>
      <c r="J55" s="2" t="s">
        <v>194</v>
      </c>
      <c r="K55" s="2" t="s">
        <v>4</v>
      </c>
      <c r="L55" s="3"/>
      <c r="M55" s="4"/>
      <c r="N55" s="4" t="s">
        <v>276</v>
      </c>
      <c r="O55" s="4" t="s">
        <v>297</v>
      </c>
      <c r="P55" s="4" t="s">
        <v>272</v>
      </c>
      <c r="Q55" s="4"/>
      <c r="R55" s="8" t="s">
        <v>265</v>
      </c>
    </row>
    <row r="56" spans="1:18" ht="10.199999999999999">
      <c r="A56" s="19">
        <f>SUMPRODUCT(1/COUNTIF($B$3:B56,$B$3:B56))</f>
        <v>16.999999999999996</v>
      </c>
      <c r="B56" s="20" t="s">
        <v>417</v>
      </c>
      <c r="C56" s="20" t="s">
        <v>195</v>
      </c>
      <c r="D56" s="20">
        <f>SUMPRODUCT(1/COUNTIF($E$3:E56,$E$3:E56))</f>
        <v>34.999999999999986</v>
      </c>
      <c r="E56" s="20" t="s">
        <v>418</v>
      </c>
      <c r="F56" s="20" t="s">
        <v>196</v>
      </c>
      <c r="G56" s="20" t="s">
        <v>419</v>
      </c>
      <c r="H56" s="20"/>
      <c r="I56" s="20" t="s">
        <v>197</v>
      </c>
      <c r="J56" s="21" t="s">
        <v>198</v>
      </c>
      <c r="K56" s="20" t="s">
        <v>4</v>
      </c>
      <c r="L56" s="24" t="s">
        <v>275</v>
      </c>
      <c r="M56" s="23" t="s">
        <v>272</v>
      </c>
      <c r="N56" s="23" t="s">
        <v>276</v>
      </c>
      <c r="O56" s="23" t="s">
        <v>290</v>
      </c>
      <c r="P56" s="23" t="s">
        <v>272</v>
      </c>
      <c r="Q56" s="23"/>
      <c r="R56" s="46" t="s">
        <v>199</v>
      </c>
    </row>
    <row r="57" spans="1:18" ht="10.199999999999999">
      <c r="A57" s="19">
        <f>SUMPRODUCT(1/COUNTIF($B$3:B57,$B$3:B57))</f>
        <v>17.999999999999996</v>
      </c>
      <c r="B57" s="20" t="s">
        <v>420</v>
      </c>
      <c r="C57" s="20" t="s">
        <v>200</v>
      </c>
      <c r="D57" s="20">
        <f>SUMPRODUCT(1/COUNTIF($E$3:E57,$E$3:E57))</f>
        <v>35.999999999999986</v>
      </c>
      <c r="E57" s="20" t="s">
        <v>421</v>
      </c>
      <c r="F57" s="20" t="s">
        <v>201</v>
      </c>
      <c r="G57" s="20" t="s">
        <v>422</v>
      </c>
      <c r="H57" s="20"/>
      <c r="I57" s="20" t="s">
        <v>202</v>
      </c>
      <c r="J57" s="21" t="s">
        <v>203</v>
      </c>
      <c r="K57" s="20" t="s">
        <v>41</v>
      </c>
      <c r="L57" s="22"/>
      <c r="M57" s="23"/>
      <c r="N57" s="23" t="s">
        <v>282</v>
      </c>
      <c r="O57" s="23" t="s">
        <v>298</v>
      </c>
      <c r="P57" s="23" t="s">
        <v>272</v>
      </c>
      <c r="Q57" s="23"/>
      <c r="R57" s="46" t="s">
        <v>266</v>
      </c>
    </row>
    <row r="58" spans="1:18" ht="10.199999999999999">
      <c r="A58" s="19">
        <f>SUMPRODUCT(1/COUNTIF($B$3:B58,$B$3:B58))</f>
        <v>17.999999999999996</v>
      </c>
      <c r="B58" s="20" t="s">
        <v>420</v>
      </c>
      <c r="C58" s="20" t="s">
        <v>200</v>
      </c>
      <c r="D58" s="20">
        <f>SUMPRODUCT(1/COUNTIF($E$3:E58,$E$3:E58))</f>
        <v>35.999999999999986</v>
      </c>
      <c r="E58" s="20" t="s">
        <v>421</v>
      </c>
      <c r="F58" s="20" t="s">
        <v>201</v>
      </c>
      <c r="G58" s="20" t="s">
        <v>423</v>
      </c>
      <c r="H58" s="20"/>
      <c r="I58" s="20" t="s">
        <v>204</v>
      </c>
      <c r="J58" s="21" t="s">
        <v>205</v>
      </c>
      <c r="K58" s="20" t="s">
        <v>41</v>
      </c>
      <c r="L58" s="22"/>
      <c r="M58" s="23"/>
      <c r="N58" s="23" t="s">
        <v>299</v>
      </c>
      <c r="O58" s="23"/>
      <c r="P58" s="23"/>
      <c r="Q58" s="23"/>
      <c r="R58" s="46" t="s">
        <v>246</v>
      </c>
    </row>
    <row r="59" spans="1:18" s="1" customFormat="1" ht="21.6" hidden="1">
      <c r="A59" s="6">
        <f>SUMPRODUCT(1/COUNTIF($B$3:B59,$B$3:B59))</f>
        <v>18.999999999999996</v>
      </c>
      <c r="B59" s="2" t="s">
        <v>325</v>
      </c>
      <c r="C59" s="2" t="s">
        <v>206</v>
      </c>
      <c r="D59" s="2">
        <f>SUMPRODUCT(1/COUNTIF($E$3:E59,$E$3:E59))</f>
        <v>36.999999999999986</v>
      </c>
      <c r="E59" s="2" t="s">
        <v>326</v>
      </c>
      <c r="F59" s="2" t="s">
        <v>207</v>
      </c>
      <c r="G59" s="2" t="s">
        <v>338</v>
      </c>
      <c r="H59" s="2"/>
      <c r="I59" s="2" t="s">
        <v>208</v>
      </c>
      <c r="J59" s="2" t="s">
        <v>209</v>
      </c>
      <c r="K59" s="2" t="s">
        <v>4</v>
      </c>
      <c r="L59" s="3"/>
      <c r="M59" s="4" t="s">
        <v>272</v>
      </c>
      <c r="N59" s="4" t="s">
        <v>281</v>
      </c>
      <c r="O59" s="4"/>
      <c r="P59" s="4"/>
      <c r="Q59" s="4"/>
      <c r="R59" s="8" t="s">
        <v>267</v>
      </c>
    </row>
    <row r="60" spans="1:18" ht="20.399999999999999">
      <c r="A60" s="19">
        <f>SUMPRODUCT(1/COUNTIF($B$3:B60,$B$3:B60))</f>
        <v>19.999999999999996</v>
      </c>
      <c r="B60" s="20" t="s">
        <v>424</v>
      </c>
      <c r="C60" s="20" t="s">
        <v>210</v>
      </c>
      <c r="D60" s="20">
        <f>SUMPRODUCT(1/COUNTIF($E$3:E60,$E$3:E60))</f>
        <v>37.999999999999986</v>
      </c>
      <c r="E60" s="20" t="s">
        <v>425</v>
      </c>
      <c r="F60" s="20" t="s">
        <v>211</v>
      </c>
      <c r="G60" s="20" t="s">
        <v>426</v>
      </c>
      <c r="H60" s="20"/>
      <c r="I60" s="20" t="s">
        <v>212</v>
      </c>
      <c r="J60" s="21" t="s">
        <v>213</v>
      </c>
      <c r="K60" s="20" t="s">
        <v>214</v>
      </c>
      <c r="L60" s="24" t="s">
        <v>275</v>
      </c>
      <c r="M60" s="23"/>
      <c r="N60" s="23" t="s">
        <v>281</v>
      </c>
      <c r="O60" s="23"/>
      <c r="P60" s="23"/>
      <c r="Q60" s="23"/>
      <c r="R60" s="46" t="s">
        <v>245</v>
      </c>
    </row>
    <row r="61" spans="1:18" ht="10.199999999999999">
      <c r="A61" s="19">
        <f>SUMPRODUCT(1/COUNTIF($B$3:B61,$B$3:B61))</f>
        <v>19.999999999999996</v>
      </c>
      <c r="B61" s="20" t="s">
        <v>424</v>
      </c>
      <c r="C61" s="20" t="s">
        <v>210</v>
      </c>
      <c r="D61" s="20">
        <f>SUMPRODUCT(1/COUNTIF($E$3:E61,$E$3:E61))</f>
        <v>37.999999999999986</v>
      </c>
      <c r="E61" s="20" t="s">
        <v>425</v>
      </c>
      <c r="F61" s="20" t="s">
        <v>211</v>
      </c>
      <c r="G61" s="20" t="s">
        <v>427</v>
      </c>
      <c r="H61" s="20"/>
      <c r="I61" s="20" t="s">
        <v>215</v>
      </c>
      <c r="J61" s="21" t="s">
        <v>66</v>
      </c>
      <c r="K61" s="20" t="s">
        <v>216</v>
      </c>
      <c r="L61" s="22"/>
      <c r="M61" s="23"/>
      <c r="N61" s="23" t="s">
        <v>270</v>
      </c>
      <c r="O61" s="23"/>
      <c r="P61" s="23" t="s">
        <v>272</v>
      </c>
      <c r="Q61" s="23"/>
      <c r="R61" s="46" t="s">
        <v>245</v>
      </c>
    </row>
    <row r="62" spans="1:18" s="1" customFormat="1" ht="21.6" hidden="1">
      <c r="A62" s="6">
        <f>SUMPRODUCT(1/COUNTIF($B$3:B62,$B$3:B62))</f>
        <v>20.999999999999996</v>
      </c>
      <c r="B62" s="2" t="s">
        <v>327</v>
      </c>
      <c r="C62" s="2" t="s">
        <v>217</v>
      </c>
      <c r="D62" s="2">
        <f>SUMPRODUCT(1/COUNTIF($E$3:E62,$E$3:E62))</f>
        <v>38.999999999999986</v>
      </c>
      <c r="E62" s="2" t="s">
        <v>328</v>
      </c>
      <c r="F62" s="2" t="s">
        <v>218</v>
      </c>
      <c r="G62" s="2" t="s">
        <v>339</v>
      </c>
      <c r="H62" s="2"/>
      <c r="I62" s="2" t="s">
        <v>219</v>
      </c>
      <c r="J62" s="2" t="s">
        <v>220</v>
      </c>
      <c r="K62" s="2" t="s">
        <v>4</v>
      </c>
      <c r="L62" s="3"/>
      <c r="M62" s="4"/>
      <c r="N62" s="4" t="s">
        <v>282</v>
      </c>
      <c r="O62" s="4"/>
      <c r="P62" s="4" t="s">
        <v>272</v>
      </c>
      <c r="Q62" s="4"/>
      <c r="R62" s="8" t="s">
        <v>268</v>
      </c>
    </row>
    <row r="63" spans="1:18" ht="10.199999999999999">
      <c r="A63" s="19">
        <f>SUMPRODUCT(1/COUNTIF($B$3:B63,$B$3:B63))</f>
        <v>21.999999999999996</v>
      </c>
      <c r="B63" s="20" t="s">
        <v>428</v>
      </c>
      <c r="C63" s="20" t="s">
        <v>221</v>
      </c>
      <c r="D63" s="20">
        <f>SUMPRODUCT(1/COUNTIF($E$3:E63,$E$3:E63))</f>
        <v>39.999999999999986</v>
      </c>
      <c r="E63" s="20" t="s">
        <v>429</v>
      </c>
      <c r="F63" s="20" t="s">
        <v>222</v>
      </c>
      <c r="G63" s="20" t="s">
        <v>430</v>
      </c>
      <c r="H63" s="20"/>
      <c r="I63" s="20" t="s">
        <v>223</v>
      </c>
      <c r="J63" s="21" t="s">
        <v>224</v>
      </c>
      <c r="K63" s="20" t="s">
        <v>4</v>
      </c>
      <c r="L63" s="24" t="s">
        <v>275</v>
      </c>
      <c r="M63" s="23"/>
      <c r="N63" s="23"/>
      <c r="O63" s="23"/>
      <c r="P63" s="23"/>
      <c r="Q63" s="23"/>
      <c r="R63" s="45" t="s">
        <v>225</v>
      </c>
    </row>
    <row r="64" spans="1:18" s="1" customFormat="1" ht="21.6" hidden="1">
      <c r="A64" s="6">
        <f>SUMPRODUCT(1/COUNTIF($B$3:B64,$B$3:B64))</f>
        <v>22.999999999999996</v>
      </c>
      <c r="B64" s="2" t="s">
        <v>329</v>
      </c>
      <c r="C64" s="2" t="s">
        <v>226</v>
      </c>
      <c r="D64" s="2">
        <f>SUMPRODUCT(1/COUNTIF($E$3:E64,$E$3:E64))</f>
        <v>40.999999999999986</v>
      </c>
      <c r="E64" s="2" t="s">
        <v>330</v>
      </c>
      <c r="F64" s="2" t="s">
        <v>227</v>
      </c>
      <c r="G64" s="2" t="s">
        <v>340</v>
      </c>
      <c r="H64" s="2"/>
      <c r="I64" s="2" t="s">
        <v>228</v>
      </c>
      <c r="J64" s="2" t="s">
        <v>229</v>
      </c>
      <c r="K64" s="2" t="s">
        <v>4</v>
      </c>
      <c r="L64" s="3"/>
      <c r="M64" s="4" t="s">
        <v>272</v>
      </c>
      <c r="N64" s="4" t="s">
        <v>281</v>
      </c>
      <c r="O64" s="4"/>
      <c r="P64" s="4"/>
      <c r="Q64" s="4"/>
      <c r="R64" s="8" t="s">
        <v>269</v>
      </c>
    </row>
    <row r="65" spans="1:18" ht="10.199999999999999">
      <c r="A65" s="19">
        <f>SUMPRODUCT(1/COUNTIF($B$3:B65,$B$3:B65))</f>
        <v>22.999999999999996</v>
      </c>
      <c r="B65" s="20" t="s">
        <v>431</v>
      </c>
      <c r="C65" s="20" t="s">
        <v>226</v>
      </c>
      <c r="D65" s="20">
        <f>SUMPRODUCT(1/COUNTIF($E$3:E65,$E$3:E65))</f>
        <v>41.999999999999986</v>
      </c>
      <c r="E65" s="20" t="s">
        <v>432</v>
      </c>
      <c r="F65" s="20" t="s">
        <v>230</v>
      </c>
      <c r="G65" s="20" t="s">
        <v>433</v>
      </c>
      <c r="H65" s="20"/>
      <c r="I65" s="20" t="s">
        <v>231</v>
      </c>
      <c r="J65" s="21" t="s">
        <v>150</v>
      </c>
      <c r="K65" s="20" t="s">
        <v>232</v>
      </c>
      <c r="L65" s="24" t="s">
        <v>275</v>
      </c>
      <c r="M65" s="23" t="s">
        <v>272</v>
      </c>
      <c r="N65" s="23" t="s">
        <v>282</v>
      </c>
      <c r="O65" s="23" t="s">
        <v>271</v>
      </c>
      <c r="P65" s="23" t="s">
        <v>272</v>
      </c>
      <c r="Q65" s="23"/>
      <c r="R65" s="46" t="s">
        <v>245</v>
      </c>
    </row>
    <row r="66" spans="1:18" ht="10.199999999999999">
      <c r="A66" s="19">
        <f>SUMPRODUCT(1/COUNTIF($B$3:B66,$B$3:B66))</f>
        <v>23.999999999999996</v>
      </c>
      <c r="B66" s="20" t="s">
        <v>434</v>
      </c>
      <c r="C66" s="20" t="s">
        <v>233</v>
      </c>
      <c r="D66" s="20">
        <f>SUMPRODUCT(1/COUNTIF($E$3:E66,$E$3:E66))</f>
        <v>42.999999999999986</v>
      </c>
      <c r="E66" s="20" t="s">
        <v>435</v>
      </c>
      <c r="F66" s="20" t="s">
        <v>234</v>
      </c>
      <c r="G66" s="20" t="s">
        <v>436</v>
      </c>
      <c r="H66" s="20"/>
      <c r="I66" s="20" t="s">
        <v>235</v>
      </c>
      <c r="J66" s="21" t="s">
        <v>236</v>
      </c>
      <c r="K66" s="20" t="s">
        <v>41</v>
      </c>
      <c r="L66" s="22"/>
      <c r="M66" s="23"/>
      <c r="N66" s="23" t="s">
        <v>282</v>
      </c>
      <c r="O66" s="23" t="s">
        <v>283</v>
      </c>
      <c r="P66" s="23" t="s">
        <v>272</v>
      </c>
      <c r="Q66" s="23"/>
      <c r="R66" s="46" t="s">
        <v>245</v>
      </c>
    </row>
    <row r="67" spans="1:18" ht="21" customHeight="1" thickBot="1">
      <c r="A67" s="37">
        <f>SUMPRODUCT(1/COUNTIF($B$3:B67,$B$3:B67))</f>
        <v>24.999999999999996</v>
      </c>
      <c r="B67" s="38" t="s">
        <v>237</v>
      </c>
      <c r="C67" s="38" t="s">
        <v>238</v>
      </c>
      <c r="D67" s="38">
        <f>SUMPRODUCT(1/COUNTIF($E$3:E67,$E$3:E67))</f>
        <v>43.999999999999986</v>
      </c>
      <c r="E67" s="38" t="s">
        <v>239</v>
      </c>
      <c r="F67" s="38" t="s">
        <v>240</v>
      </c>
      <c r="G67" s="39" t="s">
        <v>300</v>
      </c>
      <c r="H67" s="38"/>
      <c r="I67" s="38" t="s">
        <v>301</v>
      </c>
      <c r="J67" s="40" t="s">
        <v>302</v>
      </c>
      <c r="K67" s="38" t="s">
        <v>41</v>
      </c>
      <c r="L67" s="41" t="s">
        <v>275</v>
      </c>
      <c r="M67" s="42" t="s">
        <v>272</v>
      </c>
      <c r="N67" s="42" t="s">
        <v>282</v>
      </c>
      <c r="O67" s="42" t="s">
        <v>303</v>
      </c>
      <c r="P67" s="42" t="s">
        <v>272</v>
      </c>
      <c r="Q67" s="42"/>
      <c r="R67" s="49" t="s">
        <v>332</v>
      </c>
    </row>
  </sheetData>
  <autoFilter ref="R1:R67">
    <filterColumn colId="0">
      <filters>
        <filter val="贺兰山、六盘山、贺兰县、泾源县"/>
        <filter val="六盘山、贺兰山"/>
        <filter val="六盘山、贺兰山、泾源县、隆德县、贺兰县"/>
        <filter val="六盘山、贺兰山、隆德、泾源"/>
        <filter val="六盘山、泾源"/>
        <filter val="六盘山、泾源、隆德"/>
        <filter val="六盘山、泾源、隆德、固原、彭阳"/>
        <filter val="六盘山、泾源、彭阳、隆德"/>
        <filter val="六盘山、泾源、彭阳、隆德、原州区"/>
        <filter val="六盘山、罗山"/>
        <filter val="六盘山、罗山、红寺堡、泾源、西吉"/>
        <filter val="六盘山、罗山、泾源、固原、贺兰、泾源、红寺堡、海原"/>
        <filter val="六盘山、罗山、泾源、红寺堡"/>
        <filter val="六盘山、罗山、隆德县、泾源县、原州区、彭阳县"/>
        <filter val="罗山、六盘山、红寺堡泾源"/>
        <filter val="罗山、六盘山、盐池、同心、红寺堡、青铜峡、贺兰山、西夏区"/>
        <filter val="南华山、海原"/>
        <filter val="青铜峡"/>
        <filter val="全区分布"/>
        <filter val="全区普遍分布"/>
        <filter val="银川、青铜峡"/>
        <filter val="银川市、青铜峡、中卫"/>
        <filter val="银川市、盐池、灵武"/>
        <filter val="引黄灌区、贺兰山"/>
        <filter val="中宁、沙坡头区"/>
        <filter val="中卫、海原、银川、平罗、银川、灵武、同心、大武口、贺兰山、白芨滩、沙坡头、哈巴湖"/>
      </filters>
    </filterColumn>
  </autoFilter>
  <mergeCells count="1">
    <mergeCell ref="A1:R1"/>
  </mergeCells>
  <phoneticPr fontId="1" type="noConversion"/>
  <pageMargins left="0.31496062992125984" right="0.31496062992125984" top="0.35433070866141736" bottom="0.35433070866141736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hxz</dc:creator>
  <cp:lastModifiedBy>hxz</cp:lastModifiedBy>
  <cp:lastPrinted>2022-06-16T08:15:24Z</cp:lastPrinted>
  <dcterms:created xsi:type="dcterms:W3CDTF">2015-06-05T18:19:34Z</dcterms:created>
  <dcterms:modified xsi:type="dcterms:W3CDTF">2022-06-30T16:02:44Z</dcterms:modified>
</cp:coreProperties>
</file>